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Z:\MIZU GmbH\Marine\Futuro\Preislisten\en-2025\"/>
    </mc:Choice>
  </mc:AlternateContent>
  <xr:revisionPtr revIDLastSave="0" documentId="13_ncr:1_{42F78C61-EE98-4002-B58E-351426D614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2" i="1" l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81" i="1"/>
  <c r="F74" i="1"/>
  <c r="F75" i="1"/>
  <c r="F73" i="1"/>
  <c r="F107" i="1" l="1"/>
</calcChain>
</file>

<file path=xl/sharedStrings.xml><?xml version="1.0" encoding="utf-8"?>
<sst xmlns="http://schemas.openxmlformats.org/spreadsheetml/2006/main" count="61" uniqueCount="56">
  <si>
    <t>C</t>
  </si>
  <si>
    <t>OPTION</t>
  </si>
  <si>
    <t>Flexi-Teak</t>
  </si>
  <si>
    <t>Hardtop</t>
  </si>
  <si>
    <t>Plotter 9"</t>
  </si>
  <si>
    <t xml:space="preserve">MIZU GmbH - Weidgang 8-14 - 78247 Hilzingen - www.mizu-marine.de </t>
  </si>
  <si>
    <t xml:space="preserve">   FUTURO BOATS ZX 25</t>
  </si>
  <si>
    <t xml:space="preserve">  FUTURO BOATS ZX 25</t>
  </si>
  <si>
    <t xml:space="preserve">  STANDARD EQUIPMENT</t>
  </si>
  <si>
    <t>Audio System FUSION</t>
  </si>
  <si>
    <t>Audio System PREMIUM</t>
  </si>
  <si>
    <t>Plotter 12"</t>
  </si>
  <si>
    <t>Volvo Penta V6 250 PS DPS EVC Cat Duo Prop *</t>
  </si>
  <si>
    <t>Volvo Penta V6 280 PS DPS EVC Cat Duo Prop *</t>
  </si>
  <si>
    <t>Parameters:</t>
  </si>
  <si>
    <t>Hull length:</t>
  </si>
  <si>
    <t>Hull width:</t>
  </si>
  <si>
    <t>Weight:</t>
  </si>
  <si>
    <t>Draft:</t>
  </si>
  <si>
    <t>Maxiumum Crew:</t>
  </si>
  <si>
    <t>CE-Category:</t>
  </si>
  <si>
    <t>Price without tax</t>
  </si>
  <si>
    <t>Selection</t>
  </si>
  <si>
    <t>further options</t>
  </si>
  <si>
    <t>Bimini, front and back</t>
  </si>
  <si>
    <t>Refrigerator 20l</t>
  </si>
  <si>
    <t>Antyfouling</t>
  </si>
  <si>
    <t>Underwater lights (white)</t>
  </si>
  <si>
    <t>Underwater lights (multicolor)</t>
  </si>
  <si>
    <t>Waterski Pylon</t>
  </si>
  <si>
    <t>Shore connection / charger</t>
  </si>
  <si>
    <t>Foldable T-Top</t>
  </si>
  <si>
    <t>Metallic painting</t>
  </si>
  <si>
    <t>Shower</t>
  </si>
  <si>
    <t>Bow trhuster</t>
  </si>
  <si>
    <t>Electic anchor winch</t>
  </si>
  <si>
    <t>Boat Cover</t>
  </si>
  <si>
    <t>Our terms and conditions apply.</t>
  </si>
  <si>
    <t xml:space="preserve">    PRICE LIST 2025</t>
  </si>
  <si>
    <t>10 Persons</t>
  </si>
  <si>
    <t>7.72 m</t>
  </si>
  <si>
    <t>2.50 m</t>
  </si>
  <si>
    <t>approx. 0.3 m</t>
  </si>
  <si>
    <t>approx. 2000 kg</t>
  </si>
  <si>
    <t>Retail price excl. Tax, ex stock Hilzingen</t>
  </si>
  <si>
    <t>Recommended retail price, delivery ex works. Subject to errors and alterations. Valid until 30.06.2025</t>
  </si>
  <si>
    <t xml:space="preserve"> * with approval for the lake constance</t>
  </si>
  <si>
    <t xml:space="preserve">Futuro with Volvo Penta Innerboard Engine </t>
  </si>
  <si>
    <t>Table, pneumatic</t>
  </si>
  <si>
    <t>Extended front sundeck</t>
  </si>
  <si>
    <t>Foil exterior side</t>
  </si>
  <si>
    <t>Swimming ladder</t>
  </si>
  <si>
    <t>Electric toilet</t>
  </si>
  <si>
    <t>Side fenders</t>
  </si>
  <si>
    <t>Anchor and line</t>
  </si>
  <si>
    <t>Volvo Penta V6 200 PS DPS Cat Duo Prop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</si>
</sst>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#,##0\ [$€-407]"/>
    <numFmt numFmtId="166" formatCode="#,##0\ &quot;zł&quot;"/>
    <numFmt numFmtId="167" formatCode="#,##0.000\ [$€-1]"/>
    <numFmt numFmtId="168" formatCode="#,##0.00\ &quot;€&quot;"/>
  </numFmts>
  <fonts count="29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b/>
      <sz val="16"/>
      <color theme="0"/>
      <name val="Tahoma"/>
      <family val="2"/>
    </font>
    <font>
      <b/>
      <sz val="8"/>
      <color theme="0"/>
      <name val="Tahoma"/>
      <family val="2"/>
    </font>
    <font>
      <b/>
      <sz val="20"/>
      <name val="Tahoma"/>
      <family val="2"/>
    </font>
    <font>
      <sz val="10"/>
      <name val="Tahoma"/>
      <family val="2"/>
    </font>
    <font>
      <b/>
      <sz val="22"/>
      <color theme="0"/>
      <name val="Tahoma"/>
      <family val="2"/>
    </font>
    <font>
      <sz val="10"/>
      <color theme="0"/>
      <name val="Tahoma"/>
      <family val="2"/>
    </font>
    <font>
      <b/>
      <sz val="12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theme="0"/>
      <name val="Tahoma"/>
      <family val="2"/>
    </font>
    <font>
      <sz val="8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b/>
      <sz val="8"/>
      <color theme="1"/>
      <name val="Tahoma"/>
      <family val="2"/>
    </font>
    <font>
      <sz val="7"/>
      <color theme="1"/>
      <name val="Tahoma"/>
      <family val="2"/>
    </font>
    <font>
      <b/>
      <sz val="1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6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5" fillId="0" borderId="0" xfId="0" applyFont="1"/>
    <xf numFmtId="0" fontId="11" fillId="8" borderId="0" xfId="0" applyFont="1" applyFill="1" applyAlignmen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8" borderId="0" xfId="0" applyFont="1" applyFill="1" applyAlignment="1"/>
    <xf numFmtId="0" fontId="14" fillId="8" borderId="0" xfId="0" applyFont="1" applyFill="1" applyAlignment="1">
      <alignment wrapText="1"/>
    </xf>
    <xf numFmtId="0" fontId="8" fillId="8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NumberFormat="1" applyFont="1" applyAlignment="1">
      <alignment horizontal="left"/>
    </xf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Alignment="1">
      <alignment wrapText="1"/>
    </xf>
    <xf numFmtId="0" fontId="12" fillId="0" borderId="0" xfId="0" applyFont="1" applyFill="1" applyAlignment="1" applyProtection="1">
      <alignment wrapText="1"/>
      <protection locked="0"/>
    </xf>
    <xf numFmtId="0" fontId="12" fillId="0" borderId="0" xfId="0" applyFont="1" applyFill="1" applyAlignment="1">
      <alignment wrapText="1"/>
    </xf>
    <xf numFmtId="165" fontId="12" fillId="0" borderId="0" xfId="0" applyNumberFormat="1" applyFont="1" applyFill="1" applyAlignment="1">
      <alignment wrapText="1"/>
    </xf>
    <xf numFmtId="0" fontId="5" fillId="0" borderId="0" xfId="0" quotePrefix="1" applyFont="1"/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64" fontId="12" fillId="0" borderId="0" xfId="0" applyNumberFormat="1" applyFont="1" applyFill="1" applyAlignment="1">
      <alignment wrapText="1"/>
    </xf>
    <xf numFmtId="0" fontId="5" fillId="0" borderId="0" xfId="0" quotePrefix="1" applyFont="1" applyFill="1" applyAlignment="1"/>
    <xf numFmtId="0" fontId="5" fillId="0" borderId="0" xfId="0" quotePrefix="1" applyFont="1" applyFill="1" applyAlignment="1">
      <alignment wrapText="1"/>
    </xf>
    <xf numFmtId="0" fontId="5" fillId="0" borderId="0" xfId="0" applyNumberFormat="1" applyFont="1" applyFill="1" applyAlignment="1">
      <alignment horizontal="left" wrapText="1"/>
    </xf>
    <xf numFmtId="0" fontId="16" fillId="0" borderId="0" xfId="0" applyFont="1" applyFill="1"/>
    <xf numFmtId="0" fontId="14" fillId="2" borderId="0" xfId="0" applyFont="1" applyFill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21" fillId="2" borderId="0" xfId="0" applyFont="1" applyFill="1" applyBorder="1" applyAlignment="1">
      <alignment horizontal="center" vertical="center" wrapText="1"/>
    </xf>
    <xf numFmtId="166" fontId="19" fillId="2" borderId="0" xfId="0" applyNumberFormat="1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right" vertical="center" wrapText="1"/>
    </xf>
    <xf numFmtId="164" fontId="15" fillId="10" borderId="1" xfId="0" applyNumberFormat="1" applyFont="1" applyFill="1" applyBorder="1" applyAlignment="1">
      <alignment horizontal="right" wrapText="1"/>
    </xf>
    <xf numFmtId="165" fontId="12" fillId="0" borderId="0" xfId="0" applyNumberFormat="1" applyFont="1" applyAlignment="1">
      <alignment wrapText="1"/>
    </xf>
    <xf numFmtId="0" fontId="22" fillId="4" borderId="0" xfId="0" applyFont="1" applyFill="1" applyBorder="1"/>
    <xf numFmtId="167" fontId="23" fillId="4" borderId="0" xfId="0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wrapText="1"/>
    </xf>
    <xf numFmtId="0" fontId="12" fillId="4" borderId="0" xfId="0" applyFont="1" applyFill="1" applyBorder="1"/>
    <xf numFmtId="164" fontId="4" fillId="5" borderId="0" xfId="0" applyNumberFormat="1" applyFont="1" applyFill="1" applyBorder="1" applyAlignment="1">
      <alignment horizontal="right" wrapText="1"/>
    </xf>
    <xf numFmtId="0" fontId="17" fillId="7" borderId="0" xfId="0" applyFont="1" applyFill="1" applyAlignment="1">
      <alignment horizontal="center"/>
    </xf>
    <xf numFmtId="167" fontId="22" fillId="4" borderId="0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/>
    <xf numFmtId="0" fontId="12" fillId="0" borderId="0" xfId="0" applyFont="1" applyBorder="1" applyAlignment="1">
      <alignment wrapText="1"/>
    </xf>
    <xf numFmtId="164" fontId="12" fillId="0" borderId="0" xfId="0" applyNumberFormat="1" applyFont="1" applyBorder="1" applyAlignment="1">
      <alignment wrapText="1"/>
    </xf>
    <xf numFmtId="0" fontId="6" fillId="9" borderId="0" xfId="0" applyFont="1" applyFill="1" applyBorder="1" applyAlignment="1">
      <alignment wrapText="1"/>
    </xf>
    <xf numFmtId="0" fontId="6" fillId="9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wrapText="1"/>
    </xf>
    <xf numFmtId="164" fontId="24" fillId="0" borderId="0" xfId="0" applyNumberFormat="1" applyFont="1" applyBorder="1" applyAlignment="1">
      <alignment wrapText="1"/>
    </xf>
    <xf numFmtId="0" fontId="23" fillId="0" borderId="0" xfId="0" applyFont="1"/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right"/>
    </xf>
    <xf numFmtId="0" fontId="6" fillId="9" borderId="0" xfId="0" applyFont="1" applyFill="1" applyBorder="1"/>
    <xf numFmtId="0" fontId="12" fillId="0" borderId="0" xfId="0" applyFont="1" applyFill="1"/>
    <xf numFmtId="165" fontId="12" fillId="0" borderId="0" xfId="0" applyNumberFormat="1" applyFont="1" applyFill="1" applyAlignment="1" applyProtection="1">
      <alignment horizontal="center" wrapText="1"/>
    </xf>
    <xf numFmtId="165" fontId="23" fillId="0" borderId="0" xfId="0" applyNumberFormat="1" applyFont="1" applyFill="1" applyAlignment="1">
      <alignment wrapText="1"/>
    </xf>
    <xf numFmtId="165" fontId="22" fillId="0" borderId="0" xfId="0" applyNumberFormat="1" applyFont="1" applyFill="1" applyAlignment="1">
      <alignment wrapText="1"/>
    </xf>
    <xf numFmtId="0" fontId="12" fillId="0" borderId="0" xfId="0" quotePrefix="1" applyFont="1"/>
    <xf numFmtId="165" fontId="22" fillId="0" borderId="0" xfId="0" applyNumberFormat="1" applyFont="1" applyAlignment="1">
      <alignment wrapText="1"/>
    </xf>
    <xf numFmtId="165" fontId="12" fillId="0" borderId="0" xfId="0" applyNumberFormat="1" applyFont="1" applyAlignment="1" applyProtection="1">
      <alignment horizontal="center" wrapText="1"/>
    </xf>
    <xf numFmtId="165" fontId="23" fillId="0" borderId="0" xfId="0" applyNumberFormat="1" applyFont="1" applyAlignment="1">
      <alignment wrapText="1"/>
    </xf>
    <xf numFmtId="165" fontId="12" fillId="0" borderId="0" xfId="0" applyNumberFormat="1" applyFont="1" applyAlignment="1"/>
    <xf numFmtId="0" fontId="26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center" wrapText="1"/>
    </xf>
    <xf numFmtId="165" fontId="22" fillId="0" borderId="0" xfId="0" applyNumberFormat="1" applyFont="1" applyFill="1" applyAlignment="1">
      <alignment horizontal="right" wrapText="1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9" fillId="2" borderId="0" xfId="0" applyNumberFormat="1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horizontal="right" vertical="center" wrapText="1"/>
    </xf>
    <xf numFmtId="0" fontId="25" fillId="9" borderId="0" xfId="0" quotePrefix="1" applyFont="1" applyFill="1" applyBorder="1"/>
    <xf numFmtId="0" fontId="6" fillId="9" borderId="0" xfId="0" quotePrefix="1" applyFont="1" applyFill="1" applyBorder="1" applyAlignment="1">
      <alignment horizontal="right"/>
    </xf>
    <xf numFmtId="0" fontId="6" fillId="9" borderId="0" xfId="0" quotePrefix="1" applyFont="1" applyFill="1" applyBorder="1"/>
    <xf numFmtId="0" fontId="28" fillId="0" borderId="0" xfId="0" applyFont="1" applyBorder="1" applyAlignment="1">
      <alignment wrapText="1"/>
    </xf>
    <xf numFmtId="0" fontId="5" fillId="0" borderId="0" xfId="0" quotePrefix="1" applyFont="1" applyFill="1" applyBorder="1"/>
    <xf numFmtId="0" fontId="4" fillId="0" borderId="0" xfId="0" quotePrefix="1" applyFont="1" applyFill="1" applyBorder="1" applyAlignment="1">
      <alignment horizontal="right"/>
    </xf>
    <xf numFmtId="0" fontId="6" fillId="0" borderId="0" xfId="0" applyFont="1" applyFill="1" applyBorder="1"/>
    <xf numFmtId="0" fontId="19" fillId="0" borderId="0" xfId="0" applyFont="1" applyFill="1" applyBorder="1"/>
    <xf numFmtId="0" fontId="19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wrapText="1"/>
    </xf>
    <xf numFmtId="168" fontId="6" fillId="0" borderId="0" xfId="0" applyNumberFormat="1" applyFont="1" applyFill="1" applyBorder="1" applyAlignment="1">
      <alignment wrapText="1"/>
    </xf>
    <xf numFmtId="2" fontId="20" fillId="0" borderId="0" xfId="0" applyNumberFormat="1" applyFont="1" applyFill="1" applyAlignment="1">
      <alignment wrapText="1"/>
    </xf>
    <xf numFmtId="0" fontId="12" fillId="0" borderId="0" xfId="0" applyFont="1" applyFill="1" applyAlignment="1">
      <alignment shrinkToFit="1"/>
    </xf>
    <xf numFmtId="0" fontId="9" fillId="3" borderId="0" xfId="0" applyFont="1" applyFill="1" applyAlignment="1">
      <alignment horizontal="left" vertical="center" wrapText="1"/>
    </xf>
    <xf numFmtId="0" fontId="6" fillId="9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center" vertical="top"/>
    </xf>
    <xf numFmtId="0" fontId="12" fillId="0" borderId="0" xfId="0" applyFont="1" applyFill="1" applyAlignment="1">
      <alignment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1" lockText="1" noThreeD="1"/>
</file>

<file path=xl/ctrlProps/ctrlProp10.xml><?xml version="1.0" encoding="utf-8"?>
<formControlPr xmlns="http://schemas.microsoft.com/office/spreadsheetml/2009/9/main" objectType="CheckBox" fmlaLink="$G$83" lockText="1" noThreeD="1"/>
</file>

<file path=xl/ctrlProps/ctrlProp11.xml><?xml version="1.0" encoding="utf-8"?>
<formControlPr xmlns="http://schemas.microsoft.com/office/spreadsheetml/2009/9/main" objectType="CheckBox" fmlaLink="$G$87" lockText="1" noThreeD="1"/>
</file>

<file path=xl/ctrlProps/ctrlProp12.xml><?xml version="1.0" encoding="utf-8"?>
<formControlPr xmlns="http://schemas.microsoft.com/office/spreadsheetml/2009/9/main" objectType="CheckBox" fmlaLink="$G$92" lockText="1" noThreeD="1"/>
</file>

<file path=xl/ctrlProps/ctrlProp13.xml><?xml version="1.0" encoding="utf-8"?>
<formControlPr xmlns="http://schemas.microsoft.com/office/spreadsheetml/2009/9/main" objectType="CheckBox" fmlaLink="$G$90" lockText="1" noThreeD="1"/>
</file>

<file path=xl/ctrlProps/ctrlProp14.xml><?xml version="1.0" encoding="utf-8"?>
<formControlPr xmlns="http://schemas.microsoft.com/office/spreadsheetml/2009/9/main" objectType="CheckBox" fmlaLink="$G$85" lockText="1" noThreeD="1"/>
</file>

<file path=xl/ctrlProps/ctrlProp15.xml><?xml version="1.0" encoding="utf-8"?>
<formControlPr xmlns="http://schemas.microsoft.com/office/spreadsheetml/2009/9/main" objectType="CheckBox" fmlaLink="$G$93" lockText="1" noThreeD="1"/>
</file>

<file path=xl/ctrlProps/ctrlProp16.xml><?xml version="1.0" encoding="utf-8"?>
<formControlPr xmlns="http://schemas.microsoft.com/office/spreadsheetml/2009/9/main" objectType="CheckBox" fmlaLink="$G$95" lockText="1" noThreeD="1"/>
</file>

<file path=xl/ctrlProps/ctrlProp17.xml><?xml version="1.0" encoding="utf-8"?>
<formControlPr xmlns="http://schemas.microsoft.com/office/spreadsheetml/2009/9/main" objectType="CheckBox" fmlaLink="$G$97" lockText="1" noThreeD="1"/>
</file>

<file path=xl/ctrlProps/ctrlProp18.xml><?xml version="1.0" encoding="utf-8"?>
<formControlPr xmlns="http://schemas.microsoft.com/office/spreadsheetml/2009/9/main" objectType="CheckBox" fmlaLink="$G$94" lockText="1" noThreeD="1"/>
</file>

<file path=xl/ctrlProps/ctrlProp19.xml><?xml version="1.0" encoding="utf-8"?>
<formControlPr xmlns="http://schemas.microsoft.com/office/spreadsheetml/2009/9/main" objectType="CheckBox" fmlaLink="$G$98" lockText="1" noThreeD="1"/>
</file>

<file path=xl/ctrlProps/ctrlProp2.xml><?xml version="1.0" encoding="utf-8"?>
<formControlPr xmlns="http://schemas.microsoft.com/office/spreadsheetml/2009/9/main" objectType="CheckBox" fmlaLink="$G$82" lockText="1" noThreeD="1"/>
</file>

<file path=xl/ctrlProps/ctrlProp20.xml><?xml version="1.0" encoding="utf-8"?>
<formControlPr xmlns="http://schemas.microsoft.com/office/spreadsheetml/2009/9/main" objectType="CheckBox" fmlaLink="$G$99" lockText="1" noThreeD="1"/>
</file>

<file path=xl/ctrlProps/ctrlProp21.xml><?xml version="1.0" encoding="utf-8"?>
<formControlPr xmlns="http://schemas.microsoft.com/office/spreadsheetml/2009/9/main" objectType="CheckBox" fmlaLink="$G$100" lockText="1" noThreeD="1"/>
</file>

<file path=xl/ctrlProps/ctrlProp22.xml><?xml version="1.0" encoding="utf-8"?>
<formControlPr xmlns="http://schemas.microsoft.com/office/spreadsheetml/2009/9/main" objectType="CheckBox" fmlaLink="$G$101" lockText="1" noThreeD="1"/>
</file>

<file path=xl/ctrlProps/ctrlProp23.xml><?xml version="1.0" encoding="utf-8"?>
<formControlPr xmlns="http://schemas.microsoft.com/office/spreadsheetml/2009/9/main" objectType="CheckBox" fmlaLink="$G$102" lockText="1" noThreeD="1"/>
</file>

<file path=xl/ctrlProps/ctrlProp24.xml><?xml version="1.0" encoding="utf-8"?>
<formControlPr xmlns="http://schemas.microsoft.com/office/spreadsheetml/2009/9/main" objectType="CheckBox" fmlaLink="$G$103" lockText="1" noThreeD="1"/>
</file>

<file path=xl/ctrlProps/ctrlProp25.xml><?xml version="1.0" encoding="utf-8"?>
<formControlPr xmlns="http://schemas.microsoft.com/office/spreadsheetml/2009/9/main" objectType="CheckBox" fmlaLink="$G$104" lockText="1" noThreeD="1"/>
</file>

<file path=xl/ctrlProps/ctrlProp26.xml><?xml version="1.0" encoding="utf-8"?>
<formControlPr xmlns="http://schemas.microsoft.com/office/spreadsheetml/2009/9/main" objectType="CheckBox" fmlaLink="$G$96" lockText="1" noThreeD="1"/>
</file>

<file path=xl/ctrlProps/ctrlProp27.xml><?xml version="1.0" encoding="utf-8"?>
<formControlPr xmlns="http://schemas.microsoft.com/office/spreadsheetml/2009/9/main" objectType="CheckBox" fmlaLink="$G$106" lockText="1" noThreeD="1"/>
</file>

<file path=xl/ctrlProps/ctrlProp28.xml><?xml version="1.0" encoding="utf-8"?>
<formControlPr xmlns="http://schemas.microsoft.com/office/spreadsheetml/2009/9/main" objectType="CheckBox" fmlaLink="$G$105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$G$84" lockText="1" noThreeD="1"/>
</file>

<file path=xl/ctrlProps/ctrlProp30.xml><?xml version="1.0" encoding="utf-8"?>
<formControlPr xmlns="http://schemas.microsoft.com/office/spreadsheetml/2009/9/main" objectType="CheckBox" fmlaLink="$G$73" lockText="1" noThreeD="1"/>
</file>

<file path=xl/ctrlProps/ctrlProp31.xml><?xml version="1.0" encoding="utf-8"?>
<formControlPr xmlns="http://schemas.microsoft.com/office/spreadsheetml/2009/9/main" objectType="CheckBox" fmlaLink="$G$106" lockText="1" noThreeD="1"/>
</file>

<file path=xl/ctrlProps/ctrlProp32.xml><?xml version="1.0" encoding="utf-8"?>
<formControlPr xmlns="http://schemas.microsoft.com/office/spreadsheetml/2009/9/main" objectType="CheckBox" fmlaLink="$G$74" lockText="1" noThreeD="1"/>
</file>

<file path=xl/ctrlProps/ctrlProp33.xml><?xml version="1.0" encoding="utf-8"?>
<formControlPr xmlns="http://schemas.microsoft.com/office/spreadsheetml/2009/9/main" objectType="CheckBox" fmlaLink="$G$75" lockText="1" noThreeD="1"/>
</file>

<file path=xl/ctrlProps/ctrlProp4.xml><?xml version="1.0" encoding="utf-8"?>
<formControlPr xmlns="http://schemas.microsoft.com/office/spreadsheetml/2009/9/main" objectType="CheckBox" fmlaLink="$G$86" lockText="1" noThreeD="1"/>
</file>

<file path=xl/ctrlProps/ctrlProp5.xml><?xml version="1.0" encoding="utf-8"?>
<formControlPr xmlns="http://schemas.microsoft.com/office/spreadsheetml/2009/9/main" objectType="CheckBox" fmlaLink="$G$88" lockText="1" noThreeD="1"/>
</file>

<file path=xl/ctrlProps/ctrlProp6.xml><?xml version="1.0" encoding="utf-8"?>
<formControlPr xmlns="http://schemas.microsoft.com/office/spreadsheetml/2009/9/main" objectType="CheckBox" fmlaLink="$G$135" lockText="1" noThreeD="1"/>
</file>

<file path=xl/ctrlProps/ctrlProp7.xml><?xml version="1.0" encoding="utf-8"?>
<formControlPr xmlns="http://schemas.microsoft.com/office/spreadsheetml/2009/9/main" objectType="CheckBox" fmlaLink="$G$91" lockText="1" noThreeD="1"/>
</file>

<file path=xl/ctrlProps/ctrlProp8.xml><?xml version="1.0" encoding="utf-8"?>
<formControlPr xmlns="http://schemas.microsoft.com/office/spreadsheetml/2009/9/main" objectType="CheckBox" fmlaLink="$G$89" lockText="1" noThreeD="1"/>
</file>

<file path=xl/ctrlProps/ctrlProp9.xml><?xml version="1.0" encoding="utf-8"?>
<formControlPr xmlns="http://schemas.microsoft.com/office/spreadsheetml/2009/9/main" objectType="CheckBox" fmlaLink="$G$90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866775</xdr:colOff>
      <xdr:row>0</xdr:row>
      <xdr:rowOff>85725</xdr:rowOff>
    </xdr:from>
    <xdr:to>
      <xdr:col>5</xdr:col>
      <xdr:colOff>1344084</xdr:colOff>
      <xdr:row>5</xdr:row>
      <xdr:rowOff>110285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3590925" y="85725"/>
          <a:ext cx="4563534" cy="1015160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30</xdr:row>
      <xdr:rowOff>9525</xdr:rowOff>
    </xdr:from>
    <xdr:to>
      <xdr:col>5</xdr:col>
      <xdr:colOff>1214968</xdr:colOff>
      <xdr:row>32</xdr:row>
      <xdr:rowOff>7871</xdr:rowOff>
    </xdr:to>
    <xdr:pic>
      <xdr:nvPicPr>
        <xdr:cNvPr id="7" name="Grafik 6" descr="mizu.t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6067425" y="570547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7</xdr:col>
      <xdr:colOff>85314</xdr:colOff>
      <xdr:row>36</xdr:row>
      <xdr:rowOff>395882</xdr:rowOff>
    </xdr:to>
    <xdr:pic>
      <xdr:nvPicPr>
        <xdr:cNvPr id="8" name="Picture 8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810375" y="6362700"/>
          <a:ext cx="1485489" cy="395882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49</xdr:row>
      <xdr:rowOff>76201</xdr:rowOff>
    </xdr:from>
    <xdr:to>
      <xdr:col>2</xdr:col>
      <xdr:colOff>1095375</xdr:colOff>
      <xdr:row>66</xdr:row>
      <xdr:rowOff>57151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9051" y="8772526"/>
          <a:ext cx="3800474" cy="34480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Steering wheel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Hydraulic steering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Instrumental panel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Horn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Navigation lights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12 V and USB-socket on console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Fuel tank 210 l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Battery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Automatic bilge pump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Seats and back cushions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Storage space under seats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Gas springs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 x stainless steel cleats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Towing eye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Extendable safety hoook &amp; Oar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Fire extinguisher 2kg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 x cup holders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Varnishing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Buoyancy foam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</xdr:row>
          <xdr:rowOff>19050</xdr:rowOff>
        </xdr:from>
        <xdr:to>
          <xdr:col>4</xdr:col>
          <xdr:colOff>600075</xdr:colOff>
          <xdr:row>81</xdr:row>
          <xdr:rowOff>28575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9525</xdr:rowOff>
        </xdr:from>
        <xdr:to>
          <xdr:col>4</xdr:col>
          <xdr:colOff>657225</xdr:colOff>
          <xdr:row>82</xdr:row>
          <xdr:rowOff>47625</xdr:rowOff>
        </xdr:to>
        <xdr:sp macro="" textlink="">
          <xdr:nvSpPr>
            <xdr:cNvPr id="1026" name="Check Box 1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83</xdr:row>
          <xdr:rowOff>28575</xdr:rowOff>
        </xdr:from>
        <xdr:to>
          <xdr:col>4</xdr:col>
          <xdr:colOff>647700</xdr:colOff>
          <xdr:row>84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85</xdr:row>
          <xdr:rowOff>28575</xdr:rowOff>
        </xdr:from>
        <xdr:to>
          <xdr:col>4</xdr:col>
          <xdr:colOff>647700</xdr:colOff>
          <xdr:row>86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28575</xdr:rowOff>
        </xdr:from>
        <xdr:to>
          <xdr:col>4</xdr:col>
          <xdr:colOff>647700</xdr:colOff>
          <xdr:row>88</xdr:row>
          <xdr:rowOff>28575</xdr:rowOff>
        </xdr:to>
        <xdr:sp macro="" textlink="">
          <xdr:nvSpPr>
            <xdr:cNvPr id="1029" name="Check Box 14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28575</xdr:rowOff>
        </xdr:to>
        <xdr:sp macro="" textlink="">
          <xdr:nvSpPr>
            <xdr:cNvPr id="1030" name="Check Box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28575</xdr:rowOff>
        </xdr:from>
        <xdr:to>
          <xdr:col>4</xdr:col>
          <xdr:colOff>666750</xdr:colOff>
          <xdr:row>91</xdr:row>
          <xdr:rowOff>38100</xdr:rowOff>
        </xdr:to>
        <xdr:sp macro="" textlink="">
          <xdr:nvSpPr>
            <xdr:cNvPr id="1033" name="Check Box 2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28575</xdr:rowOff>
        </xdr:to>
        <xdr:sp macro="" textlink="">
          <xdr:nvSpPr>
            <xdr:cNvPr id="1034" name="Check Box 8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28575</xdr:rowOff>
        </xdr:to>
        <xdr:sp macro="" textlink="">
          <xdr:nvSpPr>
            <xdr:cNvPr id="1035" name="Check Box 8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82</xdr:row>
          <xdr:rowOff>28575</xdr:rowOff>
        </xdr:from>
        <xdr:to>
          <xdr:col>4</xdr:col>
          <xdr:colOff>647700</xdr:colOff>
          <xdr:row>83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28575</xdr:rowOff>
        </xdr:from>
        <xdr:to>
          <xdr:col>4</xdr:col>
          <xdr:colOff>647700</xdr:colOff>
          <xdr:row>87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91</xdr:row>
          <xdr:rowOff>9525</xdr:rowOff>
        </xdr:from>
        <xdr:to>
          <xdr:col>4</xdr:col>
          <xdr:colOff>647700</xdr:colOff>
          <xdr:row>92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28575</xdr:rowOff>
        </xdr:from>
        <xdr:to>
          <xdr:col>4</xdr:col>
          <xdr:colOff>647700</xdr:colOff>
          <xdr:row>85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19050</xdr:rowOff>
        </xdr:from>
        <xdr:to>
          <xdr:col>4</xdr:col>
          <xdr:colOff>647700</xdr:colOff>
          <xdr:row>93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19050</xdr:rowOff>
        </xdr:from>
        <xdr:to>
          <xdr:col>4</xdr:col>
          <xdr:colOff>647700</xdr:colOff>
          <xdr:row>95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9525</xdr:rowOff>
        </xdr:from>
        <xdr:to>
          <xdr:col>4</xdr:col>
          <xdr:colOff>647700</xdr:colOff>
          <xdr:row>97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19050</xdr:rowOff>
        </xdr:from>
        <xdr:to>
          <xdr:col>4</xdr:col>
          <xdr:colOff>647700</xdr:colOff>
          <xdr:row>94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9525</xdr:rowOff>
        </xdr:from>
        <xdr:to>
          <xdr:col>4</xdr:col>
          <xdr:colOff>647700</xdr:colOff>
          <xdr:row>98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9525</xdr:rowOff>
        </xdr:from>
        <xdr:to>
          <xdr:col>4</xdr:col>
          <xdr:colOff>647700</xdr:colOff>
          <xdr:row>99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9525</xdr:rowOff>
        </xdr:from>
        <xdr:to>
          <xdr:col>4</xdr:col>
          <xdr:colOff>647700</xdr:colOff>
          <xdr:row>100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9525</xdr:rowOff>
        </xdr:from>
        <xdr:to>
          <xdr:col>4</xdr:col>
          <xdr:colOff>647700</xdr:colOff>
          <xdr:row>101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9525</xdr:rowOff>
        </xdr:from>
        <xdr:to>
          <xdr:col>4</xdr:col>
          <xdr:colOff>647700</xdr:colOff>
          <xdr:row>102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9525</xdr:rowOff>
        </xdr:from>
        <xdr:to>
          <xdr:col>4</xdr:col>
          <xdr:colOff>647700</xdr:colOff>
          <xdr:row>103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9525</xdr:rowOff>
        </xdr:from>
        <xdr:to>
          <xdr:col>4</xdr:col>
          <xdr:colOff>647700</xdr:colOff>
          <xdr:row>104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19050</xdr:rowOff>
        </xdr:from>
        <xdr:to>
          <xdr:col>4</xdr:col>
          <xdr:colOff>647700</xdr:colOff>
          <xdr:row>96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1333501</xdr:colOff>
      <xdr:row>49</xdr:row>
      <xdr:rowOff>85726</xdr:rowOff>
    </xdr:from>
    <xdr:to>
      <xdr:col>5</xdr:col>
      <xdr:colOff>1047750</xdr:colOff>
      <xdr:row>67</xdr:row>
      <xdr:rowOff>0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057651" y="8782051"/>
          <a:ext cx="3800474" cy="35814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endParaRPr lang="de-DE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 for anchor</a:t>
          </a:r>
          <a:endParaRPr lang="de-DE" sz="1100">
            <a:effectLst/>
          </a:endParaRP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Deck lights</a:t>
          </a: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r>
            <a:rPr lang="de-DE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Front windshield</a:t>
          </a: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Fresh water tank 64 l</a:t>
          </a: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WC and sink</a:t>
          </a:r>
          <a:endParaRPr lang="de-DE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>
                <a:lumMod val="60000"/>
                <a:lumOff val="40000"/>
              </a:schemeClr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 x cup holders at sundeck</a:t>
          </a:r>
          <a:endParaRPr lang="de-DE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endParaRPr lang="de-DE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lvl="0" indent="-180000">
            <a:lnSpc>
              <a:spcPct val="100000"/>
            </a:lnSpc>
            <a:buClr>
              <a:schemeClr val="accent2">
                <a:lumMod val="60000"/>
                <a:lumOff val="40000"/>
              </a:schemeClr>
            </a:buClr>
            <a:buFont typeface="Wingdings" pitchFamily="2" charset="2"/>
            <a:buChar char="ü"/>
          </a:pPr>
          <a:endParaRPr lang="de-DE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647700</xdr:colOff>
          <xdr:row>106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104</xdr:row>
          <xdr:rowOff>9525</xdr:rowOff>
        </xdr:from>
        <xdr:to>
          <xdr:col>4</xdr:col>
          <xdr:colOff>647700</xdr:colOff>
          <xdr:row>105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1323975</xdr:colOff>
      <xdr:row>68</xdr:row>
      <xdr:rowOff>171450</xdr:rowOff>
    </xdr:from>
    <xdr:ext cx="1485489" cy="395882"/>
    <xdr:pic>
      <xdr:nvPicPr>
        <xdr:cNvPr id="53" name="Picture 8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72275" y="12544425"/>
          <a:ext cx="1485489" cy="395882"/>
        </a:xfrm>
        <a:prstGeom prst="rect">
          <a:avLst/>
        </a:prstGeom>
      </xdr:spPr>
    </xdr:pic>
    <xdr:clientData/>
  </xdr:oneCellAnchor>
  <xdr:oneCellAnchor>
    <xdr:from>
      <xdr:col>4</xdr:col>
      <xdr:colOff>1276350</xdr:colOff>
      <xdr:row>76</xdr:row>
      <xdr:rowOff>9525</xdr:rowOff>
    </xdr:from>
    <xdr:ext cx="1485489" cy="395882"/>
    <xdr:pic>
      <xdr:nvPicPr>
        <xdr:cNvPr id="55" name="Picture 8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724650" y="17564100"/>
          <a:ext cx="1485489" cy="39588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72</xdr:row>
          <xdr:rowOff>19050</xdr:rowOff>
        </xdr:from>
        <xdr:to>
          <xdr:col>4</xdr:col>
          <xdr:colOff>600075</xdr:colOff>
          <xdr:row>73</xdr:row>
          <xdr:rowOff>28575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72</xdr:row>
          <xdr:rowOff>19050</xdr:rowOff>
        </xdr:from>
        <xdr:to>
          <xdr:col>4</xdr:col>
          <xdr:colOff>600075</xdr:colOff>
          <xdr:row>73</xdr:row>
          <xdr:rowOff>28575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9525</xdr:rowOff>
        </xdr:from>
        <xdr:to>
          <xdr:col>4</xdr:col>
          <xdr:colOff>647700</xdr:colOff>
          <xdr:row>106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73</xdr:row>
          <xdr:rowOff>19050</xdr:rowOff>
        </xdr:from>
        <xdr:to>
          <xdr:col>4</xdr:col>
          <xdr:colOff>600075</xdr:colOff>
          <xdr:row>74</xdr:row>
          <xdr:rowOff>28575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74</xdr:row>
          <xdr:rowOff>19050</xdr:rowOff>
        </xdr:from>
        <xdr:to>
          <xdr:col>4</xdr:col>
          <xdr:colOff>600075</xdr:colOff>
          <xdr:row>75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7</xdr:row>
      <xdr:rowOff>66675</xdr:rowOff>
    </xdr:from>
    <xdr:to>
      <xdr:col>5</xdr:col>
      <xdr:colOff>1348317</xdr:colOff>
      <xdr:row>29</xdr:row>
      <xdr:rowOff>47625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4A066E-8AF9-40AE-A271-D6D914110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942" b="4735"/>
        <a:stretch/>
      </xdr:blipFill>
      <xdr:spPr>
        <a:xfrm>
          <a:off x="0" y="1381125"/>
          <a:ext cx="8158692" cy="419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3"/>
  <sheetViews>
    <sheetView tabSelected="1" view="pageBreakPreview" topLeftCell="A12" zoomScaleNormal="100" zoomScaleSheetLayoutView="100" workbookViewId="0">
      <selection activeCell="A107" sqref="A107:XFD107"/>
    </sheetView>
  </sheetViews>
  <sheetFormatPr baseColWidth="10" defaultColWidth="11.5703125" defaultRowHeight="14.25" x14ac:dyDescent="0.2"/>
  <cols>
    <col min="1" max="6" width="20.42578125" style="17" customWidth="1"/>
    <col min="7" max="7" width="0.5703125" style="17" customWidth="1"/>
    <col min="8" max="16384" width="11.5703125" style="17"/>
  </cols>
  <sheetData>
    <row r="1" spans="1:8" s="9" customFormat="1" ht="12.75" x14ac:dyDescent="0.2">
      <c r="A1" s="8"/>
      <c r="B1" s="8"/>
      <c r="C1" s="8"/>
      <c r="D1" s="8"/>
      <c r="E1" s="8"/>
      <c r="F1" s="8"/>
      <c r="H1" s="10"/>
    </row>
    <row r="2" spans="1:8" s="9" customFormat="1" ht="12.75" x14ac:dyDescent="0.2">
      <c r="A2" s="8"/>
      <c r="B2" s="8"/>
      <c r="C2" s="8"/>
      <c r="D2" s="8"/>
      <c r="E2" s="8"/>
      <c r="F2" s="8"/>
      <c r="H2" s="10"/>
    </row>
    <row r="3" spans="1:8" s="9" customFormat="1" ht="12.75" x14ac:dyDescent="0.2">
      <c r="A3" s="8"/>
      <c r="B3" s="8"/>
      <c r="C3" s="8"/>
      <c r="D3" s="8"/>
      <c r="E3" s="8"/>
      <c r="F3" s="8"/>
      <c r="H3" s="10"/>
    </row>
    <row r="4" spans="1:8" s="9" customFormat="1" ht="27" x14ac:dyDescent="0.35">
      <c r="A4" s="7" t="s">
        <v>6</v>
      </c>
      <c r="B4" s="11"/>
      <c r="C4" s="8"/>
      <c r="D4" s="8"/>
      <c r="E4" s="8"/>
      <c r="F4" s="8"/>
      <c r="H4" s="10"/>
    </row>
    <row r="5" spans="1:8" s="9" customFormat="1" ht="12.75" x14ac:dyDescent="0.2">
      <c r="A5" s="8"/>
      <c r="B5" s="8"/>
      <c r="C5" s="8"/>
      <c r="D5" s="8"/>
      <c r="E5" s="8"/>
      <c r="F5" s="8"/>
      <c r="H5" s="10"/>
    </row>
    <row r="6" spans="1:8" s="9" customFormat="1" ht="12.75" x14ac:dyDescent="0.2">
      <c r="A6" s="8"/>
      <c r="B6" s="8"/>
      <c r="C6" s="8"/>
      <c r="D6" s="8"/>
      <c r="E6" s="8"/>
      <c r="F6" s="8"/>
      <c r="H6" s="10"/>
    </row>
    <row r="7" spans="1:8" s="9" customFormat="1" ht="12.75" x14ac:dyDescent="0.2">
      <c r="A7" s="8"/>
      <c r="B7" s="8"/>
      <c r="C7" s="8"/>
      <c r="D7" s="8"/>
      <c r="E7" s="8"/>
      <c r="F7" s="8"/>
      <c r="H7" s="10"/>
    </row>
    <row r="8" spans="1:8" s="9" customFormat="1" ht="63.75" customHeight="1" x14ac:dyDescent="0.2">
      <c r="H8" s="10"/>
    </row>
    <row r="9" spans="1:8" s="9" customFormat="1" ht="12.75" x14ac:dyDescent="0.2">
      <c r="H9" s="10"/>
    </row>
    <row r="10" spans="1:8" s="9" customFormat="1" ht="12.75" x14ac:dyDescent="0.2">
      <c r="H10" s="10"/>
    </row>
    <row r="11" spans="1:8" s="9" customFormat="1" ht="12.75" x14ac:dyDescent="0.2">
      <c r="H11" s="10"/>
    </row>
    <row r="12" spans="1:8" s="9" customFormat="1" ht="12.75" x14ac:dyDescent="0.2">
      <c r="H12" s="10"/>
    </row>
    <row r="13" spans="1:8" s="9" customFormat="1" ht="12.75" x14ac:dyDescent="0.2">
      <c r="H13" s="10"/>
    </row>
    <row r="14" spans="1:8" s="9" customFormat="1" ht="12.75" x14ac:dyDescent="0.2">
      <c r="H14" s="10"/>
    </row>
    <row r="15" spans="1:8" s="9" customFormat="1" ht="12.75" x14ac:dyDescent="0.2">
      <c r="H15" s="10"/>
    </row>
    <row r="16" spans="1:8" s="9" customFormat="1" ht="12.75" x14ac:dyDescent="0.2">
      <c r="H16" s="10"/>
    </row>
    <row r="17" spans="1:8" s="9" customFormat="1" ht="12.75" x14ac:dyDescent="0.2">
      <c r="H17" s="10"/>
    </row>
    <row r="18" spans="1:8" s="9" customFormat="1" ht="12.75" x14ac:dyDescent="0.2">
      <c r="H18" s="10"/>
    </row>
    <row r="19" spans="1:8" s="9" customFormat="1" ht="12.75" x14ac:dyDescent="0.2">
      <c r="H19" s="10"/>
    </row>
    <row r="20" spans="1:8" s="9" customFormat="1" ht="12.75" x14ac:dyDescent="0.2">
      <c r="H20" s="10"/>
    </row>
    <row r="21" spans="1:8" s="9" customFormat="1" ht="12.75" x14ac:dyDescent="0.2">
      <c r="H21" s="10"/>
    </row>
    <row r="22" spans="1:8" s="9" customFormat="1" ht="12.75" x14ac:dyDescent="0.2">
      <c r="H22" s="10"/>
    </row>
    <row r="23" spans="1:8" s="9" customFormat="1" ht="12.75" x14ac:dyDescent="0.2">
      <c r="H23" s="10"/>
    </row>
    <row r="24" spans="1:8" s="9" customFormat="1" ht="12.75" x14ac:dyDescent="0.2">
      <c r="H24" s="10"/>
    </row>
    <row r="25" spans="1:8" s="9" customFormat="1" ht="12.75" x14ac:dyDescent="0.2">
      <c r="H25" s="10"/>
    </row>
    <row r="26" spans="1:8" s="9" customFormat="1" ht="12.75" x14ac:dyDescent="0.2">
      <c r="H26" s="10"/>
    </row>
    <row r="27" spans="1:8" s="9" customFormat="1" ht="12.75" x14ac:dyDescent="0.2">
      <c r="H27" s="10"/>
    </row>
    <row r="28" spans="1:8" s="9" customFormat="1" ht="12.75" x14ac:dyDescent="0.2">
      <c r="H28" s="10"/>
    </row>
    <row r="29" spans="1:8" s="9" customFormat="1" ht="12.75" x14ac:dyDescent="0.2">
      <c r="H29" s="10"/>
    </row>
    <row r="30" spans="1:8" s="9" customFormat="1" ht="12.75" x14ac:dyDescent="0.2">
      <c r="A30" s="12"/>
      <c r="B30" s="12"/>
      <c r="C30" s="12"/>
      <c r="D30" s="12"/>
      <c r="E30" s="12"/>
      <c r="F30" s="12"/>
      <c r="H30" s="10"/>
    </row>
    <row r="31" spans="1:8" s="9" customFormat="1" ht="25.5" customHeight="1" x14ac:dyDescent="0.35">
      <c r="A31" s="7" t="s">
        <v>38</v>
      </c>
      <c r="B31" s="8"/>
      <c r="C31" s="13"/>
      <c r="D31" s="13"/>
      <c r="E31" s="13"/>
      <c r="F31" s="13"/>
      <c r="H31" s="10"/>
    </row>
    <row r="32" spans="1:8" s="9" customFormat="1" ht="12.75" x14ac:dyDescent="0.2">
      <c r="A32" s="12"/>
      <c r="B32" s="12"/>
      <c r="C32" s="12"/>
      <c r="D32" s="12"/>
      <c r="E32" s="12"/>
      <c r="F32" s="12"/>
      <c r="H32" s="10"/>
    </row>
    <row r="33" spans="1:8" s="9" customFormat="1" ht="12.75" x14ac:dyDescent="0.2">
      <c r="A33" s="12"/>
      <c r="B33" s="12"/>
      <c r="C33" s="12"/>
      <c r="D33" s="12"/>
      <c r="E33" s="12"/>
      <c r="F33" s="12"/>
      <c r="H33" s="10"/>
    </row>
    <row r="34" spans="1:8" s="9" customFormat="1" ht="1.5" customHeight="1" x14ac:dyDescent="0.2">
      <c r="H34" s="10"/>
    </row>
    <row r="35" spans="1:8" s="9" customFormat="1" ht="12.75" hidden="1" x14ac:dyDescent="0.2">
      <c r="H35" s="10"/>
    </row>
    <row r="36" spans="1:8" s="9" customFormat="1" ht="13.5" hidden="1" customHeight="1" x14ac:dyDescent="0.2">
      <c r="H36" s="10"/>
    </row>
    <row r="37" spans="1:8" s="9" customFormat="1" ht="31.5" customHeight="1" x14ac:dyDescent="0.25">
      <c r="A37" s="94" t="s">
        <v>7</v>
      </c>
      <c r="B37" s="94"/>
      <c r="C37" s="94"/>
      <c r="D37" s="94"/>
      <c r="E37" s="14"/>
      <c r="F37" s="15"/>
      <c r="H37" s="10"/>
    </row>
    <row r="38" spans="1:8" s="1" customFormat="1" ht="12.75" x14ac:dyDescent="0.2">
      <c r="A38" s="3"/>
      <c r="B38" s="4"/>
      <c r="C38" s="5"/>
      <c r="H38" s="2"/>
    </row>
    <row r="39" spans="1:8" s="57" customFormat="1" x14ac:dyDescent="0.2">
      <c r="A39" s="52" t="s">
        <v>14</v>
      </c>
      <c r="B39" s="55"/>
      <c r="C39" s="55"/>
      <c r="D39" s="55"/>
      <c r="E39" s="55"/>
      <c r="F39" s="56"/>
      <c r="H39" s="58"/>
    </row>
    <row r="40" spans="1:8" s="9" customFormat="1" x14ac:dyDescent="0.2">
      <c r="A40" s="16"/>
      <c r="B40" s="17"/>
      <c r="H40" s="10"/>
    </row>
    <row r="41" spans="1:8" s="9" customFormat="1" ht="12.75" x14ac:dyDescent="0.2">
      <c r="A41" s="59" t="s">
        <v>15</v>
      </c>
      <c r="C41" s="60" t="s">
        <v>40</v>
      </c>
      <c r="H41" s="10"/>
    </row>
    <row r="42" spans="1:8" s="9" customFormat="1" ht="12.75" x14ac:dyDescent="0.2">
      <c r="A42" s="59" t="s">
        <v>16</v>
      </c>
      <c r="C42" s="60" t="s">
        <v>41</v>
      </c>
      <c r="H42" s="10"/>
    </row>
    <row r="43" spans="1:8" s="9" customFormat="1" ht="12.75" x14ac:dyDescent="0.2">
      <c r="A43" s="59" t="s">
        <v>17</v>
      </c>
      <c r="C43" s="60" t="s">
        <v>43</v>
      </c>
      <c r="H43" s="10"/>
    </row>
    <row r="44" spans="1:8" s="9" customFormat="1" ht="12.75" x14ac:dyDescent="0.2">
      <c r="A44" s="59" t="s">
        <v>18</v>
      </c>
      <c r="C44" s="60" t="s">
        <v>42</v>
      </c>
      <c r="H44" s="10"/>
    </row>
    <row r="45" spans="1:8" s="9" customFormat="1" ht="12.75" x14ac:dyDescent="0.2">
      <c r="A45" s="59" t="s">
        <v>19</v>
      </c>
      <c r="C45" s="61" t="s">
        <v>39</v>
      </c>
      <c r="H45" s="10"/>
    </row>
    <row r="46" spans="1:8" s="9" customFormat="1" ht="12.75" x14ac:dyDescent="0.2">
      <c r="A46" s="59" t="s">
        <v>20</v>
      </c>
      <c r="C46" s="61" t="s">
        <v>0</v>
      </c>
      <c r="H46" s="10"/>
    </row>
    <row r="47" spans="1:8" s="9" customFormat="1" ht="12.75" x14ac:dyDescent="0.2">
      <c r="A47" s="18"/>
      <c r="B47" s="19"/>
      <c r="C47" s="20"/>
      <c r="H47" s="10"/>
    </row>
    <row r="48" spans="1:8" s="9" customFormat="1" ht="12.75" hidden="1" customHeight="1" x14ac:dyDescent="0.2">
      <c r="A48" s="28"/>
      <c r="B48" s="29"/>
      <c r="C48" s="30"/>
      <c r="D48" s="31"/>
      <c r="E48" s="31"/>
      <c r="F48" s="31"/>
      <c r="H48" s="10"/>
    </row>
    <row r="49" spans="1:8" s="9" customFormat="1" ht="22.5" customHeight="1" x14ac:dyDescent="0.2">
      <c r="A49" s="95" t="s">
        <v>8</v>
      </c>
      <c r="B49" s="95"/>
      <c r="C49" s="95"/>
      <c r="D49" s="95"/>
      <c r="E49" s="95"/>
      <c r="F49" s="95"/>
      <c r="H49" s="10"/>
    </row>
    <row r="50" spans="1:8" s="9" customFormat="1" ht="13.5" customHeight="1" x14ac:dyDescent="0.2">
      <c r="A50" s="21"/>
      <c r="B50" s="29"/>
      <c r="C50" s="32"/>
      <c r="D50" s="31"/>
      <c r="E50" s="31"/>
      <c r="F50" s="31"/>
      <c r="H50" s="10"/>
    </row>
    <row r="51" spans="1:8" s="25" customFormat="1" ht="15" customHeight="1" x14ac:dyDescent="0.2">
      <c r="A51" s="21"/>
      <c r="C51" s="21"/>
      <c r="D51" s="22"/>
      <c r="E51" s="22"/>
      <c r="F51" s="22"/>
      <c r="H51" s="33"/>
    </row>
    <row r="52" spans="1:8" s="25" customFormat="1" ht="15" customHeight="1" x14ac:dyDescent="0.2">
      <c r="A52" s="21"/>
      <c r="C52" s="21"/>
      <c r="D52" s="22"/>
      <c r="E52" s="22"/>
      <c r="F52" s="22"/>
      <c r="H52" s="33"/>
    </row>
    <row r="53" spans="1:8" s="25" customFormat="1" ht="15" customHeight="1" x14ac:dyDescent="0.2">
      <c r="A53" s="21"/>
      <c r="C53" s="21"/>
      <c r="D53" s="34"/>
      <c r="E53" s="22"/>
      <c r="F53" s="22"/>
      <c r="H53" s="33"/>
    </row>
    <row r="54" spans="1:8" s="25" customFormat="1" ht="15" customHeight="1" x14ac:dyDescent="0.2">
      <c r="A54" s="21"/>
      <c r="C54" s="21"/>
      <c r="D54" s="35"/>
      <c r="E54" s="35"/>
      <c r="F54" s="35"/>
      <c r="H54" s="33"/>
    </row>
    <row r="55" spans="1:8" s="25" customFormat="1" ht="15" customHeight="1" x14ac:dyDescent="0.2">
      <c r="A55" s="21"/>
      <c r="C55" s="21"/>
      <c r="D55" s="35"/>
      <c r="E55" s="35"/>
      <c r="F55" s="35"/>
      <c r="H55" s="33"/>
    </row>
    <row r="56" spans="1:8" s="25" customFormat="1" ht="15" customHeight="1" x14ac:dyDescent="0.2">
      <c r="A56" s="21"/>
      <c r="C56" s="21"/>
      <c r="D56" s="35"/>
      <c r="E56" s="35"/>
      <c r="F56" s="35"/>
      <c r="H56" s="33"/>
    </row>
    <row r="57" spans="1:8" s="25" customFormat="1" ht="15" customHeight="1" x14ac:dyDescent="0.2">
      <c r="A57" s="21"/>
      <c r="C57" s="21"/>
      <c r="D57" s="35"/>
      <c r="E57" s="35"/>
      <c r="F57" s="35"/>
      <c r="H57" s="33"/>
    </row>
    <row r="58" spans="1:8" s="25" customFormat="1" ht="15" customHeight="1" x14ac:dyDescent="0.2">
      <c r="A58" s="21"/>
      <c r="C58" s="21"/>
      <c r="D58" s="35"/>
      <c r="E58" s="35"/>
      <c r="F58" s="35"/>
      <c r="H58" s="33"/>
    </row>
    <row r="59" spans="1:8" s="25" customFormat="1" ht="15" customHeight="1" x14ac:dyDescent="0.2">
      <c r="A59" s="21"/>
      <c r="C59" s="21"/>
      <c r="D59" s="35"/>
      <c r="E59" s="35"/>
      <c r="F59" s="35"/>
      <c r="H59" s="33"/>
    </row>
    <row r="60" spans="1:8" s="25" customFormat="1" ht="15" customHeight="1" x14ac:dyDescent="0.2">
      <c r="A60" s="21"/>
      <c r="B60" s="22"/>
      <c r="C60" s="21"/>
      <c r="E60" s="35"/>
      <c r="F60" s="35"/>
      <c r="H60" s="33"/>
    </row>
    <row r="61" spans="1:8" s="25" customFormat="1" ht="15.75" customHeight="1" x14ac:dyDescent="0.2">
      <c r="A61" s="21"/>
      <c r="B61" s="22"/>
      <c r="C61" s="21"/>
      <c r="H61" s="33"/>
    </row>
    <row r="62" spans="1:8" s="25" customFormat="1" ht="15.75" customHeight="1" x14ac:dyDescent="0.2">
      <c r="A62" s="21"/>
      <c r="B62" s="22"/>
      <c r="C62" s="21"/>
      <c r="F62" s="36"/>
      <c r="G62" s="25" t="b">
        <v>1</v>
      </c>
      <c r="H62" s="33"/>
    </row>
    <row r="63" spans="1:8" s="25" customFormat="1" ht="15.75" customHeight="1" x14ac:dyDescent="0.2">
      <c r="A63" s="21"/>
      <c r="B63" s="21"/>
      <c r="C63" s="21"/>
      <c r="F63" s="36"/>
      <c r="H63" s="33"/>
    </row>
    <row r="64" spans="1:8" s="25" customFormat="1" ht="15.75" customHeight="1" x14ac:dyDescent="0.2">
      <c r="A64" s="21"/>
      <c r="B64" s="21"/>
      <c r="C64" s="21"/>
      <c r="F64" s="36"/>
      <c r="G64" s="25" t="b">
        <v>0</v>
      </c>
      <c r="H64" s="33"/>
    </row>
    <row r="65" spans="1:10" s="25" customFormat="1" ht="15.75" customHeight="1" x14ac:dyDescent="0.2">
      <c r="A65" s="21"/>
      <c r="B65" s="22"/>
      <c r="C65" s="21"/>
      <c r="D65" s="37"/>
      <c r="H65" s="33"/>
    </row>
    <row r="66" spans="1:10" s="37" customFormat="1" x14ac:dyDescent="0.2">
      <c r="A66" s="21"/>
      <c r="B66" s="22"/>
      <c r="C66" s="21"/>
      <c r="D66" s="23"/>
      <c r="G66" s="37" t="b">
        <v>1</v>
      </c>
    </row>
    <row r="67" spans="1:10" s="25" customFormat="1" ht="15.75" customHeight="1" x14ac:dyDescent="0.2">
      <c r="A67" s="21"/>
      <c r="B67" s="22"/>
      <c r="C67" s="21"/>
      <c r="G67" s="25" t="b">
        <v>1</v>
      </c>
      <c r="H67" s="33"/>
    </row>
    <row r="68" spans="1:10" s="9" customFormat="1" ht="17.25" customHeight="1" x14ac:dyDescent="0.2">
      <c r="A68" s="85"/>
      <c r="B68" s="85"/>
      <c r="C68" s="85"/>
      <c r="D68" s="86"/>
      <c r="E68" s="86"/>
      <c r="F68" s="86"/>
      <c r="H68" s="10"/>
    </row>
    <row r="69" spans="1:10" s="53" customFormat="1" x14ac:dyDescent="0.2">
      <c r="A69" s="87"/>
      <c r="B69" s="88"/>
      <c r="C69" s="89"/>
      <c r="D69" s="90"/>
      <c r="E69" s="90"/>
      <c r="F69" s="91"/>
      <c r="H69" s="54"/>
    </row>
    <row r="70" spans="1:10" s="9" customFormat="1" ht="31.5" customHeight="1" x14ac:dyDescent="0.25">
      <c r="A70" s="94" t="s">
        <v>7</v>
      </c>
      <c r="B70" s="94"/>
      <c r="C70" s="94"/>
      <c r="D70" s="94"/>
      <c r="E70" s="14"/>
      <c r="F70" s="15"/>
      <c r="H70" s="10"/>
    </row>
    <row r="71" spans="1:10" s="1" customFormat="1" ht="12.75" x14ac:dyDescent="0.2">
      <c r="A71" s="3"/>
      <c r="B71" s="4"/>
      <c r="C71" s="5"/>
      <c r="H71" s="2"/>
    </row>
    <row r="72" spans="1:10" s="84" customFormat="1" ht="17.25" customHeight="1" x14ac:dyDescent="0.2">
      <c r="A72" s="83" t="s">
        <v>47</v>
      </c>
      <c r="B72" s="83"/>
      <c r="C72" s="83"/>
      <c r="D72" s="82" t="s">
        <v>21</v>
      </c>
      <c r="E72" s="82" t="s">
        <v>1</v>
      </c>
      <c r="F72" s="82" t="s">
        <v>22</v>
      </c>
      <c r="H72" s="92"/>
      <c r="I72" s="26"/>
    </row>
    <row r="73" spans="1:10" s="25" customFormat="1" ht="17.25" customHeight="1" x14ac:dyDescent="0.2">
      <c r="A73" s="97" t="s">
        <v>55</v>
      </c>
      <c r="B73" s="97"/>
      <c r="C73" s="26"/>
      <c r="D73" s="26">
        <v>120571.42857142857</v>
      </c>
      <c r="E73" s="64"/>
      <c r="F73" s="65">
        <f>IF(G73=TRUE,#REF!,0)</f>
        <v>0</v>
      </c>
      <c r="G73" s="24" t="b">
        <v>0</v>
      </c>
      <c r="H73" s="92"/>
      <c r="J73" s="26"/>
    </row>
    <row r="74" spans="1:10" s="25" customFormat="1" ht="17.25" customHeight="1" x14ac:dyDescent="0.2">
      <c r="A74" s="97" t="s">
        <v>12</v>
      </c>
      <c r="B74" s="97"/>
      <c r="C74" s="26"/>
      <c r="D74" s="26">
        <v>124571.42857142857</v>
      </c>
      <c r="E74" s="64"/>
      <c r="F74" s="65">
        <f>IF(G74=TRUE,#REF!,0)</f>
        <v>0</v>
      </c>
      <c r="G74" s="24" t="b">
        <v>0</v>
      </c>
      <c r="H74" s="92"/>
      <c r="J74" s="26"/>
    </row>
    <row r="75" spans="1:10" s="25" customFormat="1" ht="17.25" customHeight="1" x14ac:dyDescent="0.2">
      <c r="A75" s="97" t="s">
        <v>13</v>
      </c>
      <c r="B75" s="97"/>
      <c r="C75" s="26"/>
      <c r="D75" s="26">
        <v>126571.42857142857</v>
      </c>
      <c r="E75" s="64"/>
      <c r="F75" s="65">
        <f>IF(G75=TRUE,#REF!,0)</f>
        <v>0</v>
      </c>
      <c r="G75" s="24" t="b">
        <v>0</v>
      </c>
      <c r="H75" s="92"/>
      <c r="J75" s="26"/>
    </row>
    <row r="76" spans="1:10" s="25" customFormat="1" ht="17.25" customHeight="1" x14ac:dyDescent="0.2">
      <c r="A76" s="63" t="s">
        <v>46</v>
      </c>
      <c r="B76" s="93"/>
      <c r="C76" s="26"/>
      <c r="D76" s="26"/>
      <c r="E76" s="64"/>
      <c r="F76" s="65"/>
      <c r="G76" s="24"/>
      <c r="H76" s="92"/>
      <c r="J76" s="26"/>
    </row>
    <row r="77" spans="1:10" s="9" customFormat="1" ht="33.75" customHeight="1" x14ac:dyDescent="0.2">
      <c r="A77" s="94" t="s">
        <v>7</v>
      </c>
      <c r="B77" s="94"/>
      <c r="C77" s="94"/>
      <c r="D77" s="94"/>
      <c r="E77" s="38"/>
      <c r="F77" s="38"/>
      <c r="G77" s="9" t="b">
        <v>1</v>
      </c>
      <c r="H77" s="92"/>
      <c r="I77" s="26"/>
    </row>
    <row r="78" spans="1:10" s="9" customFormat="1" ht="0.75" customHeight="1" x14ac:dyDescent="0.2">
      <c r="A78" s="6"/>
      <c r="B78" s="27"/>
      <c r="H78" s="92"/>
      <c r="I78" s="26"/>
    </row>
    <row r="79" spans="1:10" s="1" customFormat="1" ht="12.75" x14ac:dyDescent="0.2">
      <c r="A79" s="3"/>
      <c r="B79" s="4"/>
      <c r="C79" s="5"/>
      <c r="H79" s="92"/>
      <c r="I79" s="26"/>
    </row>
    <row r="80" spans="1:10" s="9" customFormat="1" ht="17.25" customHeight="1" x14ac:dyDescent="0.2">
      <c r="A80" s="62" t="s">
        <v>23</v>
      </c>
      <c r="B80" s="81"/>
      <c r="C80" s="81"/>
      <c r="D80" s="82" t="s">
        <v>21</v>
      </c>
      <c r="E80" s="82" t="s">
        <v>1</v>
      </c>
      <c r="F80" s="82" t="s">
        <v>22</v>
      </c>
      <c r="H80" s="92"/>
      <c r="I80" s="26"/>
    </row>
    <row r="81" spans="1:10" s="9" customFormat="1" ht="17.25" customHeight="1" x14ac:dyDescent="0.2">
      <c r="A81" s="63" t="s">
        <v>2</v>
      </c>
      <c r="B81" s="67"/>
      <c r="C81" s="68"/>
      <c r="D81" s="26">
        <v>7100</v>
      </c>
      <c r="E81" s="69"/>
      <c r="F81" s="70">
        <f>IF(G81=TRUE,D81,0)</f>
        <v>0</v>
      </c>
      <c r="G81" s="39" t="b">
        <v>0</v>
      </c>
      <c r="H81" s="92"/>
      <c r="I81" s="68"/>
      <c r="J81" s="44"/>
    </row>
    <row r="82" spans="1:10" s="9" customFormat="1" ht="17.25" customHeight="1" x14ac:dyDescent="0.2">
      <c r="A82" s="63" t="s">
        <v>24</v>
      </c>
      <c r="B82" s="63"/>
      <c r="C82" s="68"/>
      <c r="D82" s="26">
        <v>2589.9159663865548</v>
      </c>
      <c r="E82" s="69"/>
      <c r="F82" s="70">
        <f t="shared" ref="F82:F106" si="0">IF(G82=TRUE,D82,0)</f>
        <v>0</v>
      </c>
      <c r="G82" s="39" t="b">
        <v>0</v>
      </c>
      <c r="H82" s="92"/>
      <c r="I82" s="68"/>
      <c r="J82" s="44"/>
    </row>
    <row r="83" spans="1:10" s="9" customFormat="1" ht="17.25" customHeight="1" x14ac:dyDescent="0.2">
      <c r="A83" s="63" t="s">
        <v>48</v>
      </c>
      <c r="B83" s="63"/>
      <c r="C83" s="68"/>
      <c r="D83" s="26">
        <v>1700</v>
      </c>
      <c r="E83" s="69"/>
      <c r="F83" s="70">
        <f t="shared" si="0"/>
        <v>0</v>
      </c>
      <c r="G83" s="39" t="b">
        <v>0</v>
      </c>
      <c r="H83" s="92"/>
      <c r="I83" s="68"/>
      <c r="J83" s="44"/>
    </row>
    <row r="84" spans="1:10" s="9" customFormat="1" ht="17.25" customHeight="1" x14ac:dyDescent="0.2">
      <c r="A84" s="63" t="s">
        <v>49</v>
      </c>
      <c r="B84" s="63"/>
      <c r="C84" s="68"/>
      <c r="D84" s="26">
        <v>689.9159663865546</v>
      </c>
      <c r="E84" s="69"/>
      <c r="F84" s="70">
        <f t="shared" si="0"/>
        <v>0</v>
      </c>
      <c r="G84" s="39" t="b">
        <v>0</v>
      </c>
      <c r="H84" s="92"/>
      <c r="I84" s="68"/>
      <c r="J84" s="44"/>
    </row>
    <row r="85" spans="1:10" s="9" customFormat="1" ht="17.25" customHeight="1" x14ac:dyDescent="0.2">
      <c r="A85" s="63" t="s">
        <v>50</v>
      </c>
      <c r="B85" s="63"/>
      <c r="C85" s="68"/>
      <c r="D85" s="26">
        <v>2800</v>
      </c>
      <c r="E85" s="69"/>
      <c r="F85" s="70">
        <f t="shared" si="0"/>
        <v>0</v>
      </c>
      <c r="G85" s="39" t="b">
        <v>0</v>
      </c>
      <c r="H85" s="92"/>
      <c r="I85" s="68"/>
      <c r="J85" s="44"/>
    </row>
    <row r="86" spans="1:10" s="9" customFormat="1" ht="17.25" customHeight="1" x14ac:dyDescent="0.2">
      <c r="A86" s="63" t="s">
        <v>51</v>
      </c>
      <c r="B86" s="63"/>
      <c r="C86" s="68"/>
      <c r="D86" s="26">
        <v>1450.420168067227</v>
      </c>
      <c r="E86" s="69"/>
      <c r="F86" s="70">
        <f t="shared" si="0"/>
        <v>0</v>
      </c>
      <c r="G86" s="39" t="b">
        <v>0</v>
      </c>
      <c r="H86" s="92"/>
      <c r="I86" s="68"/>
      <c r="J86" s="44"/>
    </row>
    <row r="87" spans="1:10" s="9" customFormat="1" ht="17.25" customHeight="1" x14ac:dyDescent="0.2">
      <c r="A87" s="63" t="s">
        <v>52</v>
      </c>
      <c r="B87" s="63"/>
      <c r="C87" s="68"/>
      <c r="D87" s="26">
        <v>2050.4201680672268</v>
      </c>
      <c r="E87" s="69"/>
      <c r="F87" s="70">
        <f t="shared" si="0"/>
        <v>0</v>
      </c>
      <c r="G87" s="39" t="b">
        <v>0</v>
      </c>
      <c r="H87" s="92"/>
      <c r="I87" s="68"/>
      <c r="J87" s="44"/>
    </row>
    <row r="88" spans="1:10" s="9" customFormat="1" ht="17.25" customHeight="1" x14ac:dyDescent="0.2">
      <c r="A88" s="63" t="s">
        <v>53</v>
      </c>
      <c r="B88" s="63"/>
      <c r="C88" s="68"/>
      <c r="D88" s="26">
        <v>1940.3361344537816</v>
      </c>
      <c r="E88" s="69"/>
      <c r="F88" s="70">
        <f t="shared" si="0"/>
        <v>0</v>
      </c>
      <c r="G88" s="39" t="b">
        <v>0</v>
      </c>
      <c r="H88" s="92"/>
      <c r="I88" s="68"/>
      <c r="J88" s="44"/>
    </row>
    <row r="89" spans="1:10" s="9" customFormat="1" ht="17.25" customHeight="1" x14ac:dyDescent="0.2">
      <c r="A89" s="63" t="s">
        <v>54</v>
      </c>
      <c r="B89" s="63"/>
      <c r="C89" s="68"/>
      <c r="D89" s="26">
        <v>479.83193277310926</v>
      </c>
      <c r="E89" s="44"/>
      <c r="F89" s="70">
        <f t="shared" si="0"/>
        <v>0</v>
      </c>
      <c r="G89" s="39" t="b">
        <v>0</v>
      </c>
      <c r="H89" s="92"/>
      <c r="I89" s="68"/>
      <c r="J89" s="44"/>
    </row>
    <row r="90" spans="1:10" s="9" customFormat="1" ht="17.25" customHeight="1" x14ac:dyDescent="0.2">
      <c r="A90" s="63" t="s">
        <v>9</v>
      </c>
      <c r="B90" s="63"/>
      <c r="C90" s="68"/>
      <c r="D90" s="26">
        <v>1830.2521008403362</v>
      </c>
      <c r="E90" s="44"/>
      <c r="F90" s="70">
        <f t="shared" si="0"/>
        <v>0</v>
      </c>
      <c r="G90" s="39" t="b">
        <v>0</v>
      </c>
      <c r="H90" s="92"/>
      <c r="I90" s="68"/>
      <c r="J90" s="44"/>
    </row>
    <row r="91" spans="1:10" s="9" customFormat="1" ht="17.25" customHeight="1" x14ac:dyDescent="0.2">
      <c r="A91" s="63" t="s">
        <v>10</v>
      </c>
      <c r="B91" s="63"/>
      <c r="C91" s="68"/>
      <c r="D91" s="26">
        <v>4389.9159663865548</v>
      </c>
      <c r="E91" s="69"/>
      <c r="F91" s="70">
        <f t="shared" si="0"/>
        <v>0</v>
      </c>
      <c r="G91" s="39" t="b">
        <v>0</v>
      </c>
      <c r="H91" s="92"/>
      <c r="I91" s="68"/>
      <c r="J91" s="44"/>
    </row>
    <row r="92" spans="1:10" s="9" customFormat="1" ht="17.25" customHeight="1" x14ac:dyDescent="0.2">
      <c r="A92" s="63" t="s">
        <v>25</v>
      </c>
      <c r="B92" s="63"/>
      <c r="C92" s="68"/>
      <c r="D92" s="26">
        <v>1830.2521008403362</v>
      </c>
      <c r="E92" s="71"/>
      <c r="F92" s="70">
        <f t="shared" si="0"/>
        <v>0</v>
      </c>
      <c r="G92" s="39" t="b">
        <v>0</v>
      </c>
      <c r="H92" s="92"/>
      <c r="I92" s="68"/>
      <c r="J92" s="44"/>
    </row>
    <row r="93" spans="1:10" s="9" customFormat="1" ht="17.25" customHeight="1" x14ac:dyDescent="0.2">
      <c r="A93" s="63" t="s">
        <v>26</v>
      </c>
      <c r="B93" s="63"/>
      <c r="C93" s="68"/>
      <c r="D93" s="26">
        <v>1789.9159663865546</v>
      </c>
      <c r="E93" s="71"/>
      <c r="F93" s="70">
        <f t="shared" si="0"/>
        <v>0</v>
      </c>
      <c r="G93" s="39" t="b">
        <v>0</v>
      </c>
      <c r="H93" s="92"/>
      <c r="I93" s="68"/>
      <c r="J93" s="44"/>
    </row>
    <row r="94" spans="1:10" s="9" customFormat="1" ht="17.25" customHeight="1" x14ac:dyDescent="0.2">
      <c r="A94" s="63" t="s">
        <v>27</v>
      </c>
      <c r="B94" s="63"/>
      <c r="C94" s="68"/>
      <c r="D94" s="26">
        <v>979.83193277310932</v>
      </c>
      <c r="E94" s="71"/>
      <c r="F94" s="70">
        <f t="shared" si="0"/>
        <v>0</v>
      </c>
      <c r="G94" s="39" t="b">
        <v>0</v>
      </c>
      <c r="H94" s="92"/>
      <c r="I94" s="68"/>
      <c r="J94" s="44"/>
    </row>
    <row r="95" spans="1:10" s="9" customFormat="1" ht="17.25" customHeight="1" x14ac:dyDescent="0.2">
      <c r="A95" s="63" t="s">
        <v>28</v>
      </c>
      <c r="B95" s="63"/>
      <c r="C95" s="68"/>
      <c r="D95" s="26">
        <v>1700</v>
      </c>
      <c r="E95" s="71"/>
      <c r="F95" s="70">
        <f t="shared" si="0"/>
        <v>0</v>
      </c>
      <c r="G95" s="39" t="b">
        <v>0</v>
      </c>
      <c r="H95" s="92"/>
      <c r="I95" s="68"/>
      <c r="J95" s="44"/>
    </row>
    <row r="96" spans="1:10" s="9" customFormat="1" ht="17.25" customHeight="1" x14ac:dyDescent="0.2">
      <c r="A96" s="63" t="s">
        <v>29</v>
      </c>
      <c r="B96" s="63"/>
      <c r="C96" s="66"/>
      <c r="D96" s="26">
        <v>300</v>
      </c>
      <c r="E96" s="71"/>
      <c r="F96" s="70">
        <f t="shared" si="0"/>
        <v>0</v>
      </c>
      <c r="G96" s="39" t="b">
        <v>0</v>
      </c>
      <c r="H96" s="92"/>
      <c r="I96" s="68"/>
      <c r="J96" s="44"/>
    </row>
    <row r="97" spans="1:14" s="9" customFormat="1" ht="17.25" customHeight="1" x14ac:dyDescent="0.2">
      <c r="A97" s="63" t="s">
        <v>30</v>
      </c>
      <c r="B97" s="63"/>
      <c r="C97" s="68"/>
      <c r="D97" s="26">
        <v>1600</v>
      </c>
      <c r="E97" s="44"/>
      <c r="F97" s="70">
        <f t="shared" si="0"/>
        <v>0</v>
      </c>
      <c r="G97" s="39" t="b">
        <v>0</v>
      </c>
      <c r="H97" s="92"/>
      <c r="I97" s="68"/>
      <c r="J97" s="44"/>
    </row>
    <row r="98" spans="1:14" s="9" customFormat="1" ht="17.25" customHeight="1" x14ac:dyDescent="0.2">
      <c r="A98" s="63" t="s">
        <v>3</v>
      </c>
      <c r="B98" s="63"/>
      <c r="C98" s="68"/>
      <c r="D98" s="26">
        <v>2979.8319327731092</v>
      </c>
      <c r="E98" s="44"/>
      <c r="F98" s="70">
        <f t="shared" si="0"/>
        <v>0</v>
      </c>
      <c r="G98" s="39" t="b">
        <v>0</v>
      </c>
      <c r="H98" s="92"/>
      <c r="I98" s="68"/>
      <c r="J98" s="44"/>
      <c r="K98" s="21"/>
    </row>
    <row r="99" spans="1:14" s="9" customFormat="1" ht="17.25" customHeight="1" x14ac:dyDescent="0.2">
      <c r="A99" s="63" t="s">
        <v>31</v>
      </c>
      <c r="B99" s="63"/>
      <c r="C99" s="68"/>
      <c r="D99" s="26">
        <v>5250.4201680672268</v>
      </c>
      <c r="E99" s="71"/>
      <c r="F99" s="70">
        <f t="shared" si="0"/>
        <v>0</v>
      </c>
      <c r="G99" s="39" t="b">
        <v>0</v>
      </c>
      <c r="H99" s="92"/>
      <c r="I99" s="68"/>
      <c r="J99" s="44"/>
      <c r="K99" s="21"/>
    </row>
    <row r="100" spans="1:14" s="9" customFormat="1" ht="17.25" customHeight="1" x14ac:dyDescent="0.2">
      <c r="A100" s="63" t="s">
        <v>32</v>
      </c>
      <c r="B100" s="63"/>
      <c r="C100" s="68"/>
      <c r="D100" s="26">
        <v>4000</v>
      </c>
      <c r="E100" s="71"/>
      <c r="F100" s="70">
        <f t="shared" si="0"/>
        <v>0</v>
      </c>
      <c r="G100" s="39" t="b">
        <v>0</v>
      </c>
      <c r="H100" s="92"/>
      <c r="I100" s="68"/>
      <c r="J100" s="44"/>
    </row>
    <row r="101" spans="1:14" s="9" customFormat="1" ht="17.25" customHeight="1" x14ac:dyDescent="0.2">
      <c r="A101" s="63" t="s">
        <v>33</v>
      </c>
      <c r="B101" s="63"/>
      <c r="C101" s="68"/>
      <c r="D101" s="26">
        <v>989.91596638655471</v>
      </c>
      <c r="E101" s="71"/>
      <c r="F101" s="70">
        <f t="shared" si="0"/>
        <v>0</v>
      </c>
      <c r="G101" s="39" t="b">
        <v>0</v>
      </c>
      <c r="H101" s="92"/>
      <c r="I101" s="68"/>
      <c r="J101" s="44"/>
      <c r="K101" s="21"/>
    </row>
    <row r="102" spans="1:14" s="9" customFormat="1" ht="17.25" customHeight="1" x14ac:dyDescent="0.2">
      <c r="A102" s="63" t="s">
        <v>34</v>
      </c>
      <c r="B102" s="63"/>
      <c r="C102" s="68"/>
      <c r="D102" s="26">
        <v>4889.9159663865548</v>
      </c>
      <c r="E102" s="71"/>
      <c r="F102" s="70">
        <f t="shared" si="0"/>
        <v>0</v>
      </c>
      <c r="G102" s="39" t="b">
        <v>0</v>
      </c>
      <c r="H102" s="92"/>
      <c r="I102" s="68"/>
      <c r="J102" s="44"/>
      <c r="K102" s="21"/>
    </row>
    <row r="103" spans="1:14" s="9" customFormat="1" ht="17.25" customHeight="1" x14ac:dyDescent="0.2">
      <c r="A103" s="63" t="s">
        <v>35</v>
      </c>
      <c r="B103" s="63"/>
      <c r="C103" s="68"/>
      <c r="D103" s="26">
        <v>3889.9159663865548</v>
      </c>
      <c r="E103" s="71"/>
      <c r="F103" s="70">
        <f t="shared" si="0"/>
        <v>0</v>
      </c>
      <c r="G103" s="39" t="b">
        <v>0</v>
      </c>
      <c r="H103" s="92"/>
      <c r="I103" s="68"/>
      <c r="J103" s="44"/>
      <c r="K103" s="21"/>
    </row>
    <row r="104" spans="1:14" s="9" customFormat="1" ht="17.25" customHeight="1" x14ac:dyDescent="0.2">
      <c r="A104" s="63" t="s">
        <v>4</v>
      </c>
      <c r="B104" s="63"/>
      <c r="C104" s="68"/>
      <c r="D104" s="26">
        <v>3700</v>
      </c>
      <c r="E104" s="71"/>
      <c r="F104" s="70">
        <f t="shared" si="0"/>
        <v>0</v>
      </c>
      <c r="G104" s="39" t="b">
        <v>0</v>
      </c>
      <c r="H104" s="92"/>
      <c r="I104" s="68"/>
      <c r="J104" s="44"/>
      <c r="K104" s="21"/>
    </row>
    <row r="105" spans="1:14" s="9" customFormat="1" ht="17.25" customHeight="1" x14ac:dyDescent="0.2">
      <c r="A105" s="63" t="s">
        <v>11</v>
      </c>
      <c r="B105" s="63"/>
      <c r="C105" s="68"/>
      <c r="D105" s="26">
        <v>5300</v>
      </c>
      <c r="E105" s="71"/>
      <c r="F105" s="70">
        <f t="shared" si="0"/>
        <v>0</v>
      </c>
      <c r="G105" s="39" t="b">
        <v>0</v>
      </c>
      <c r="H105" s="92"/>
      <c r="I105" s="68"/>
      <c r="J105" s="44"/>
      <c r="K105" s="21"/>
    </row>
    <row r="106" spans="1:14" s="9" customFormat="1" ht="17.25" customHeight="1" x14ac:dyDescent="0.2">
      <c r="A106" s="63" t="s">
        <v>36</v>
      </c>
      <c r="B106" s="63"/>
      <c r="C106" s="68"/>
      <c r="D106" s="26">
        <v>2689.9159663865548</v>
      </c>
      <c r="E106" s="71"/>
      <c r="F106" s="70">
        <f t="shared" si="0"/>
        <v>0</v>
      </c>
      <c r="G106" s="39" t="b">
        <v>0</v>
      </c>
      <c r="H106" s="92"/>
      <c r="I106" s="68"/>
      <c r="J106" s="44"/>
      <c r="K106" s="21"/>
    </row>
    <row r="107" spans="1:14" s="9" customFormat="1" ht="28.5" customHeight="1" thickBot="1" x14ac:dyDescent="0.25">
      <c r="A107" s="79" t="s">
        <v>44</v>
      </c>
      <c r="B107" s="40"/>
      <c r="C107" s="40"/>
      <c r="D107" s="41"/>
      <c r="E107" s="42"/>
      <c r="F107" s="80">
        <f>SUM(F72:F106)</f>
        <v>0</v>
      </c>
      <c r="G107" s="43"/>
      <c r="H107" s="44"/>
      <c r="I107" s="10"/>
      <c r="J107" s="10"/>
      <c r="L107" s="45"/>
      <c r="M107" s="46"/>
      <c r="N107" s="47"/>
    </row>
    <row r="108" spans="1:14" s="9" customFormat="1" ht="6.75" customHeight="1" x14ac:dyDescent="0.2">
      <c r="A108" s="72"/>
      <c r="B108" s="73"/>
      <c r="C108" s="74"/>
      <c r="D108" s="75"/>
      <c r="E108" s="75"/>
      <c r="F108" s="76"/>
      <c r="H108" s="10"/>
      <c r="L108" s="45"/>
      <c r="M108" s="46"/>
      <c r="N108" s="47"/>
    </row>
    <row r="109" spans="1:14" s="9" customFormat="1" ht="12.4" customHeight="1" x14ac:dyDescent="0.2">
      <c r="A109" s="77" t="s">
        <v>45</v>
      </c>
      <c r="B109" s="74"/>
      <c r="C109" s="78"/>
      <c r="D109" s="74"/>
      <c r="E109" s="74"/>
      <c r="F109" s="74"/>
      <c r="H109" s="10"/>
      <c r="L109" s="45"/>
      <c r="M109" s="46"/>
      <c r="N109" s="47"/>
    </row>
    <row r="110" spans="1:14" s="9" customFormat="1" ht="12.4" customHeight="1" x14ac:dyDescent="0.2">
      <c r="A110" s="78" t="s">
        <v>37</v>
      </c>
      <c r="B110" s="78"/>
      <c r="C110" s="78"/>
      <c r="D110" s="78"/>
      <c r="E110" s="78"/>
      <c r="F110" s="78"/>
      <c r="H110" s="10"/>
      <c r="L110" s="48"/>
      <c r="M110" s="46"/>
      <c r="N110" s="49"/>
    </row>
    <row r="111" spans="1:14" s="9" customFormat="1" ht="12.75" customHeight="1" x14ac:dyDescent="0.2">
      <c r="A111" s="96" t="s">
        <v>5</v>
      </c>
      <c r="B111" s="96"/>
      <c r="C111" s="96"/>
      <c r="D111" s="96"/>
      <c r="E111" s="96"/>
      <c r="F111" s="96"/>
      <c r="G111" s="50"/>
      <c r="I111" s="10"/>
      <c r="J111" s="10"/>
      <c r="L111" s="45"/>
      <c r="M111" s="51"/>
      <c r="N111" s="47"/>
    </row>
    <row r="112" spans="1:14" s="21" customFormat="1" ht="10.5" customHeight="1" x14ac:dyDescent="0.15"/>
    <row r="113" spans="3:3" s="21" customFormat="1" ht="10.5" customHeight="1" x14ac:dyDescent="0.2">
      <c r="C113" s="17"/>
    </row>
  </sheetData>
  <sheetProtection algorithmName="SHA-512" hashValue="5fZrE3D8cbzs1Ijqxi5ypb4Y94nsaSp8mIZCy/E7KgNgjDdjKflR4XoBzRJI/KrjHnw7Sne/toK2lJp7dcpQGA==" saltValue="kHX6yBCtQPU+/7b22lxJ2A==" spinCount="100000" sheet="1" objects="1" scenarios="1"/>
  <mergeCells count="8">
    <mergeCell ref="A37:D37"/>
    <mergeCell ref="A49:F49"/>
    <mergeCell ref="A77:D77"/>
    <mergeCell ref="A111:F111"/>
    <mergeCell ref="A70:D70"/>
    <mergeCell ref="A73:B73"/>
    <mergeCell ref="A74:B74"/>
    <mergeCell ref="A75:B75"/>
  </mergeCells>
  <pageMargins left="0.70866141732283472" right="0.70866141732283472" top="0.78740157480314965" bottom="0.78740157480314965" header="0.31496062992125984" footer="0.31496062992125984"/>
  <pageSetup paperSize="9" scale="80" orientation="landscape" r:id="rId1"/>
  <rowBreaks count="3" manualBreakCount="3">
    <brk id="33" max="5" man="1"/>
    <brk id="69" max="5" man="1"/>
    <brk id="76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defaultSize="0" autoFill="0" autoLine="0" autoPict="0">
                <anchor moveWithCells="1">
                  <from>
                    <xdr:col>4</xdr:col>
                    <xdr:colOff>285750</xdr:colOff>
                    <xdr:row>80</xdr:row>
                    <xdr:rowOff>19050</xdr:rowOff>
                  </from>
                  <to>
                    <xdr:col>4</xdr:col>
                    <xdr:colOff>600075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0">
              <controlPr defaultSize="0" autoFill="0" autoLine="0" autoPict="0">
                <anchor moveWithCells="1">
                  <from>
                    <xdr:col>4</xdr:col>
                    <xdr:colOff>285750</xdr:colOff>
                    <xdr:row>81</xdr:row>
                    <xdr:rowOff>9525</xdr:rowOff>
                  </from>
                  <to>
                    <xdr:col>4</xdr:col>
                    <xdr:colOff>657225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83</xdr:row>
                    <xdr:rowOff>28575</xdr:rowOff>
                  </from>
                  <to>
                    <xdr:col>4</xdr:col>
                    <xdr:colOff>647700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3">
              <controlPr defaultSize="0" autoFill="0" autoLine="0" autoPict="0">
                <anchor moveWithCells="1">
                  <from>
                    <xdr:col>4</xdr:col>
                    <xdr:colOff>285750</xdr:colOff>
                    <xdr:row>85</xdr:row>
                    <xdr:rowOff>28575</xdr:rowOff>
                  </from>
                  <to>
                    <xdr:col>4</xdr:col>
                    <xdr:colOff>647700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14">
              <controlPr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28575</xdr:rowOff>
                  </from>
                  <to>
                    <xdr:col>4</xdr:col>
                    <xdr:colOff>647700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28575</xdr:rowOff>
                  </from>
                  <to>
                    <xdr:col>4</xdr:col>
                    <xdr:colOff>666750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92">
              <controlPr defaultSize="0" autoFill="0" autoLine="0" autoPict="0">
                <anchor moveWithCells="1">
                  <from>
                    <xdr:col>4</xdr:col>
                    <xdr:colOff>285750</xdr:colOff>
                    <xdr:row>82</xdr:row>
                    <xdr:rowOff>28575</xdr:rowOff>
                  </from>
                  <to>
                    <xdr:col>4</xdr:col>
                    <xdr:colOff>647700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93">
              <controlPr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28575</xdr:rowOff>
                  </from>
                  <to>
                    <xdr:col>4</xdr:col>
                    <xdr:colOff>647700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91</xdr:row>
                    <xdr:rowOff>9525</xdr:rowOff>
                  </from>
                  <to>
                    <xdr:col>4</xdr:col>
                    <xdr:colOff>647700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4</xdr:col>
                    <xdr:colOff>285750</xdr:colOff>
                    <xdr:row>84</xdr:row>
                    <xdr:rowOff>28575</xdr:rowOff>
                  </from>
                  <to>
                    <xdr:col>4</xdr:col>
                    <xdr:colOff>647700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19050</xdr:rowOff>
                  </from>
                  <to>
                    <xdr:col>4</xdr:col>
                    <xdr:colOff>647700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19050</xdr:rowOff>
                  </from>
                  <to>
                    <xdr:col>4</xdr:col>
                    <xdr:colOff>647700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9525</xdr:rowOff>
                  </from>
                  <to>
                    <xdr:col>4</xdr:col>
                    <xdr:colOff>647700</xdr:colOff>
                    <xdr:row>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19050</xdr:rowOff>
                  </from>
                  <to>
                    <xdr:col>4</xdr:col>
                    <xdr:colOff>647700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9525</xdr:rowOff>
                  </from>
                  <to>
                    <xdr:col>4</xdr:col>
                    <xdr:colOff>647700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3" name="Check Box 37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9525</xdr:rowOff>
                  </from>
                  <to>
                    <xdr:col>4</xdr:col>
                    <xdr:colOff>647700</xdr:colOff>
                    <xdr:row>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9525</xdr:rowOff>
                  </from>
                  <to>
                    <xdr:col>4</xdr:col>
                    <xdr:colOff>647700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9525</xdr:rowOff>
                  </from>
                  <to>
                    <xdr:col>4</xdr:col>
                    <xdr:colOff>647700</xdr:colOff>
                    <xdr:row>101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9525</xdr:rowOff>
                  </from>
                  <to>
                    <xdr:col>4</xdr:col>
                    <xdr:colOff>647700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9525</xdr:rowOff>
                  </from>
                  <to>
                    <xdr:col>4</xdr:col>
                    <xdr:colOff>647700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9525</xdr:rowOff>
                  </from>
                  <to>
                    <xdr:col>4</xdr:col>
                    <xdr:colOff>647700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9" name="Check Box 75">
              <controlPr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19050</xdr:rowOff>
                  </from>
                  <to>
                    <xdr:col>4</xdr:col>
                    <xdr:colOff>647700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0" name="Check Box 77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647700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1" name="Check Box 78">
              <controlPr defaultSize="0" autoFill="0" autoLine="0" autoPict="0">
                <anchor moveWithCells="1">
                  <from>
                    <xdr:col>4</xdr:col>
                    <xdr:colOff>285750</xdr:colOff>
                    <xdr:row>104</xdr:row>
                    <xdr:rowOff>9525</xdr:rowOff>
                  </from>
                  <to>
                    <xdr:col>4</xdr:col>
                    <xdr:colOff>647700</xdr:colOff>
                    <xdr:row>105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2" name="Check Box 8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72</xdr:row>
                    <xdr:rowOff>19050</xdr:rowOff>
                  </from>
                  <to>
                    <xdr:col>4</xdr:col>
                    <xdr:colOff>600075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72</xdr:row>
                    <xdr:rowOff>19050</xdr:rowOff>
                  </from>
                  <to>
                    <xdr:col>4</xdr:col>
                    <xdr:colOff>600075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4" name="Check Box 95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9525</xdr:rowOff>
                  </from>
                  <to>
                    <xdr:col>4</xdr:col>
                    <xdr:colOff>647700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Check Box 9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73</xdr:row>
                    <xdr:rowOff>19050</xdr:rowOff>
                  </from>
                  <to>
                    <xdr:col>4</xdr:col>
                    <xdr:colOff>600075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6" name="Check Box 99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74</xdr:row>
                    <xdr:rowOff>19050</xdr:rowOff>
                  </from>
                  <to>
                    <xdr:col>4</xdr:col>
                    <xdr:colOff>600075</xdr:colOff>
                    <xdr:row>75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Yvonne Kossik</cp:lastModifiedBy>
  <cp:lastPrinted>2023-07-20T13:42:16Z</cp:lastPrinted>
  <dcterms:created xsi:type="dcterms:W3CDTF">2020-02-12T09:19:34Z</dcterms:created>
  <dcterms:modified xsi:type="dcterms:W3CDTF">2025-09-16T08:42:36Z</dcterms:modified>
</cp:coreProperties>
</file>