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HV1\Pool-2020\MIZU GmbH\Marine\Futuro\Preislisten\en-2025\"/>
    </mc:Choice>
  </mc:AlternateContent>
  <xr:revisionPtr revIDLastSave="0" documentId="13_ncr:1_{2EDDAEE0-32B8-443E-919D-A2949A628BA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Tabelle1!$A$1:$F$111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1" l="1"/>
  <c r="F78" i="1"/>
  <c r="F79" i="1"/>
  <c r="F76" i="1"/>
  <c r="F106" i="1" l="1"/>
  <c r="F86" i="1" l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85" i="1"/>
  <c r="F107" i="1" l="1"/>
</calcChain>
</file>

<file path=xl/sharedStrings.xml><?xml version="1.0" encoding="utf-8"?>
<sst xmlns="http://schemas.openxmlformats.org/spreadsheetml/2006/main" count="65" uniqueCount="57">
  <si>
    <t>C</t>
  </si>
  <si>
    <t>OPTION</t>
  </si>
  <si>
    <t xml:space="preserve">MIZU GmbH - Weidgang 8-14 - 78247 Hilzingen - www.mizu-marine.de </t>
  </si>
  <si>
    <t>Plotter 7"</t>
  </si>
  <si>
    <t xml:space="preserve">  STANDARD EQUIPMENT</t>
  </si>
  <si>
    <t>Hardtop</t>
  </si>
  <si>
    <t>Material:</t>
  </si>
  <si>
    <t>One Prop</t>
  </si>
  <si>
    <t>Duo Prop</t>
  </si>
  <si>
    <t>V6 250 PS DPS EVC CAT *</t>
  </si>
  <si>
    <t>V6 250 PS SX EVC CAT *</t>
  </si>
  <si>
    <t xml:space="preserve">  TECHNICAL DATA:</t>
  </si>
  <si>
    <t>Maximal HP:</t>
  </si>
  <si>
    <t>6.6 m</t>
  </si>
  <si>
    <t>2.00 m</t>
  </si>
  <si>
    <t>approx. 1200 kg</t>
  </si>
  <si>
    <t>approx. 0.2 m</t>
  </si>
  <si>
    <t>8 Persons</t>
  </si>
  <si>
    <t>Design Category:</t>
  </si>
  <si>
    <t>Hull length:</t>
  </si>
  <si>
    <t>Width:</t>
  </si>
  <si>
    <t>Weight:</t>
  </si>
  <si>
    <t>Draft min/max:</t>
  </si>
  <si>
    <t>Max. allowed crew:</t>
  </si>
  <si>
    <t>Aluminum</t>
  </si>
  <si>
    <t>Price without Tax</t>
  </si>
  <si>
    <t xml:space="preserve"> Additional equipment</t>
  </si>
  <si>
    <t>Selection</t>
  </si>
  <si>
    <t>Retail Price without Tax, ex works in Hilzingen</t>
  </si>
  <si>
    <t>Our general terms and conditions apply.</t>
  </si>
  <si>
    <t xml:space="preserve"> * with lake constance approval</t>
  </si>
  <si>
    <t>Futuro with Volvo Penta Innerboarder</t>
  </si>
  <si>
    <t>Flexi Teak</t>
  </si>
  <si>
    <t>Bimini, front and back</t>
  </si>
  <si>
    <t>Table, pneumatic</t>
  </si>
  <si>
    <t>Extended front sundeck</t>
  </si>
  <si>
    <t>Surcharge foil exterior side</t>
  </si>
  <si>
    <t>Swimming ladder</t>
  </si>
  <si>
    <t>Anchor 8 kg, 40 m line</t>
  </si>
  <si>
    <t>Audio System  Fusion (Radio)</t>
  </si>
  <si>
    <t>Refrigerator</t>
  </si>
  <si>
    <t>Underwater lights (white)</t>
  </si>
  <si>
    <t>Underwater lights (multicolor)</t>
  </si>
  <si>
    <t>Shore connection / charger</t>
  </si>
  <si>
    <t>Bow thruster</t>
  </si>
  <si>
    <t>Waterski Pylon (Futuro)</t>
  </si>
  <si>
    <t>Convertible boat cover</t>
  </si>
  <si>
    <t>Boat cover</t>
  </si>
  <si>
    <t>Metallic Painting</t>
  </si>
  <si>
    <t>Front windshield</t>
  </si>
  <si>
    <t>Doors</t>
  </si>
  <si>
    <t xml:space="preserve">  FUTURO BOATS ZX 22</t>
  </si>
  <si>
    <t>V6 200 PS SX CAT *</t>
  </si>
  <si>
    <t>V6 200 PS DPS CAT *</t>
  </si>
  <si>
    <t>Antifouling</t>
  </si>
  <si>
    <t>PRICE LIST 2026</t>
  </si>
  <si>
    <t>Recommended retail price, delivery ex works. Subject to errors and changes. Valid until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</si>
</sst>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</numFmts>
  <fonts count="30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6"/>
      <color theme="0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20"/>
      <color theme="1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b/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20"/>
      <name val="Tahoma"/>
      <family val="2"/>
    </font>
    <font>
      <sz val="11"/>
      <color theme="0"/>
      <name val="Tahoma"/>
      <family val="2"/>
    </font>
    <font>
      <sz val="1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9" fillId="10" borderId="0" xfId="0" quotePrefix="1" applyFont="1" applyFill="1" applyBorder="1" applyAlignment="1">
      <alignment vertical="center"/>
    </xf>
    <xf numFmtId="0" fontId="10" fillId="9" borderId="0" xfId="0" applyFont="1" applyFill="1" applyAlignment="1">
      <alignment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0" fontId="12" fillId="9" borderId="0" xfId="0" applyFont="1" applyFill="1" applyAlignment="1"/>
    <xf numFmtId="0" fontId="13" fillId="9" borderId="0" xfId="0" applyFont="1" applyFill="1" applyAlignment="1">
      <alignment wrapText="1"/>
    </xf>
    <xf numFmtId="0" fontId="7" fillId="9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wrapText="1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5" fillId="0" borderId="0" xfId="0" quotePrefix="1" applyFont="1"/>
    <xf numFmtId="0" fontId="5" fillId="0" borderId="0" xfId="0" quotePrefix="1" applyFont="1" applyAlignment="1">
      <alignment wrapText="1"/>
    </xf>
    <xf numFmtId="0" fontId="5" fillId="5" borderId="0" xfId="0" quotePrefix="1" applyFont="1" applyFill="1" applyAlignment="1">
      <alignment wrapText="1"/>
    </xf>
    <xf numFmtId="0" fontId="5" fillId="0" borderId="0" xfId="0" applyNumberFormat="1" applyFont="1" applyAlignment="1">
      <alignment horizontal="left" wrapText="1"/>
    </xf>
    <xf numFmtId="0" fontId="13" fillId="2" borderId="0" xfId="0" applyFont="1" applyFill="1" applyAlignment="1">
      <alignment wrapText="1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0" fontId="5" fillId="4" borderId="0" xfId="0" applyFont="1" applyFill="1"/>
    <xf numFmtId="0" fontId="11" fillId="0" borderId="0" xfId="0" applyFont="1" applyAlignment="1" applyProtection="1">
      <alignment wrapText="1"/>
      <protection locked="0"/>
    </xf>
    <xf numFmtId="0" fontId="8" fillId="2" borderId="0" xfId="0" applyNumberFormat="1" applyFont="1" applyFill="1" applyBorder="1"/>
    <xf numFmtId="0" fontId="21" fillId="2" borderId="0" xfId="0" applyFont="1" applyFill="1" applyBorder="1" applyAlignment="1">
      <alignment horizontal="center" vertical="center" wrapText="1"/>
    </xf>
    <xf numFmtId="166" fontId="18" fillId="2" borderId="0" xfId="0" applyNumberFormat="1" applyFont="1" applyFill="1" applyBorder="1" applyAlignment="1">
      <alignment wrapText="1"/>
    </xf>
    <xf numFmtId="0" fontId="19" fillId="8" borderId="0" xfId="0" applyFont="1" applyFill="1" applyBorder="1" applyAlignment="1">
      <alignment horizontal="right" wrapText="1"/>
    </xf>
    <xf numFmtId="164" fontId="7" fillId="8" borderId="0" xfId="0" applyNumberFormat="1" applyFont="1" applyFill="1" applyBorder="1" applyAlignment="1">
      <alignment horizontal="right" wrapText="1"/>
    </xf>
    <xf numFmtId="164" fontId="14" fillId="11" borderId="0" xfId="0" applyNumberFormat="1" applyFont="1" applyFill="1" applyBorder="1" applyAlignment="1">
      <alignment horizontal="right" wrapText="1"/>
    </xf>
    <xf numFmtId="168" fontId="11" fillId="0" borderId="0" xfId="0" applyNumberFormat="1" applyFont="1" applyBorder="1" applyAlignment="1">
      <alignment wrapText="1"/>
    </xf>
    <xf numFmtId="0" fontId="10" fillId="4" borderId="0" xfId="0" applyFont="1" applyFill="1" applyBorder="1"/>
    <xf numFmtId="167" fontId="22" fillId="4" borderId="0" xfId="0" applyNumberFormat="1" applyFont="1" applyFill="1" applyBorder="1" applyAlignment="1">
      <alignment horizontal="center" vertical="center" wrapText="1"/>
    </xf>
    <xf numFmtId="165" fontId="4" fillId="6" borderId="0" xfId="0" applyNumberFormat="1" applyFont="1" applyFill="1" applyBorder="1" applyAlignment="1">
      <alignment wrapText="1"/>
    </xf>
    <xf numFmtId="167" fontId="10" fillId="4" borderId="0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/>
    <xf numFmtId="0" fontId="9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164" fontId="11" fillId="0" borderId="0" xfId="0" applyNumberFormat="1" applyFont="1" applyBorder="1" applyAlignment="1">
      <alignment wrapText="1"/>
    </xf>
    <xf numFmtId="0" fontId="22" fillId="0" borderId="0" xfId="0" applyFont="1"/>
    <xf numFmtId="0" fontId="11" fillId="0" borderId="0" xfId="0" applyFont="1"/>
    <xf numFmtId="0" fontId="11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164" fontId="25" fillId="0" borderId="0" xfId="0" applyNumberFormat="1" applyFont="1" applyAlignment="1">
      <alignment wrapText="1"/>
    </xf>
    <xf numFmtId="0" fontId="24" fillId="10" borderId="0" xfId="0" quotePrefix="1" applyFont="1" applyFill="1" applyBorder="1"/>
    <xf numFmtId="0" fontId="9" fillId="10" borderId="0" xfId="0" quotePrefix="1" applyFont="1" applyFill="1" applyBorder="1" applyAlignment="1">
      <alignment horizontal="right"/>
    </xf>
    <xf numFmtId="0" fontId="10" fillId="0" borderId="0" xfId="0" applyFont="1" applyFill="1" applyBorder="1"/>
    <xf numFmtId="0" fontId="11" fillId="0" borderId="0" xfId="0" applyFont="1" applyFill="1" applyBorder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164" fontId="2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wrapText="1"/>
    </xf>
    <xf numFmtId="165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4" fontId="10" fillId="0" borderId="0" xfId="0" applyNumberFormat="1" applyFont="1" applyFill="1" applyAlignment="1">
      <alignment wrapText="1"/>
    </xf>
    <xf numFmtId="167" fontId="2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wrapText="1"/>
    </xf>
    <xf numFmtId="0" fontId="28" fillId="0" borderId="0" xfId="0" applyFont="1" applyFill="1" applyAlignment="1">
      <alignment horizontal="left" wrapText="1"/>
    </xf>
    <xf numFmtId="164" fontId="26" fillId="0" borderId="0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11" fillId="0" borderId="0" xfId="0" quotePrefix="1" applyFont="1"/>
    <xf numFmtId="165" fontId="11" fillId="0" borderId="0" xfId="0" applyNumberFormat="1" applyFont="1" applyAlignment="1" applyProtection="1">
      <alignment horizontal="center" wrapText="1"/>
    </xf>
    <xf numFmtId="165" fontId="22" fillId="0" borderId="0" xfId="0" applyNumberFormat="1" applyFont="1" applyAlignment="1">
      <alignment wrapText="1"/>
    </xf>
    <xf numFmtId="0" fontId="11" fillId="0" borderId="0" xfId="0" quotePrefix="1" applyFont="1" applyFill="1"/>
    <xf numFmtId="165" fontId="11" fillId="0" borderId="0" xfId="0" applyNumberFormat="1" applyFont="1" applyFill="1" applyAlignment="1" applyProtection="1">
      <alignment horizontal="center" wrapText="1"/>
    </xf>
    <xf numFmtId="0" fontId="10" fillId="0" borderId="0" xfId="0" applyFont="1" applyFill="1"/>
    <xf numFmtId="0" fontId="10" fillId="0" borderId="0" xfId="0" applyFont="1" applyFill="1" applyProtection="1">
      <protection locked="0"/>
    </xf>
    <xf numFmtId="165" fontId="22" fillId="0" borderId="0" xfId="0" applyNumberFormat="1" applyFont="1" applyFill="1" applyAlignment="1">
      <alignment wrapText="1"/>
    </xf>
    <xf numFmtId="0" fontId="25" fillId="0" borderId="0" xfId="0" applyFont="1" applyBorder="1" applyAlignment="1">
      <alignment wrapText="1"/>
    </xf>
    <xf numFmtId="0" fontId="9" fillId="10" borderId="0" xfId="0" quotePrefix="1" applyFont="1" applyFill="1" applyBorder="1"/>
    <xf numFmtId="0" fontId="29" fillId="0" borderId="0" xfId="0" applyFont="1" applyBorder="1" applyAlignment="1">
      <alignment wrapText="1"/>
    </xf>
    <xf numFmtId="0" fontId="11" fillId="0" borderId="0" xfId="0" quotePrefix="1" applyFont="1" applyFill="1" applyBorder="1"/>
    <xf numFmtId="165" fontId="11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 applyProtection="1">
      <alignment horizontal="center" wrapText="1"/>
    </xf>
    <xf numFmtId="165" fontId="22" fillId="0" borderId="0" xfId="0" applyNumberFormat="1" applyFont="1" applyFill="1" applyBorder="1" applyAlignment="1">
      <alignment wrapText="1"/>
    </xf>
    <xf numFmtId="0" fontId="22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2" fontId="10" fillId="0" borderId="0" xfId="0" applyNumberFormat="1" applyFont="1" applyFill="1" applyAlignment="1">
      <alignment wrapText="1"/>
    </xf>
    <xf numFmtId="0" fontId="28" fillId="0" borderId="0" xfId="0" applyFont="1" applyFill="1" applyAlignment="1">
      <alignment horizontal="left"/>
    </xf>
    <xf numFmtId="165" fontId="11" fillId="0" borderId="0" xfId="0" applyNumberFormat="1" applyFont="1" applyAlignment="1">
      <alignment wrapText="1"/>
    </xf>
    <xf numFmtId="0" fontId="16" fillId="7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9" fillId="1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7" lockText="1" noThreeD="1"/>
</file>

<file path=xl/ctrlProps/ctrlProp10.xml><?xml version="1.0" encoding="utf-8"?>
<formControlPr xmlns="http://schemas.microsoft.com/office/spreadsheetml/2009/9/main" objectType="CheckBox" fmlaLink="$G$104" lockText="1" noThreeD="1"/>
</file>

<file path=xl/ctrlProps/ctrlProp11.xml><?xml version="1.0" encoding="utf-8"?>
<formControlPr xmlns="http://schemas.microsoft.com/office/spreadsheetml/2009/9/main" objectType="CheckBox" fmlaLink="$G$99" lockText="1" noThreeD="1"/>
</file>

<file path=xl/ctrlProps/ctrlProp12.xml><?xml version="1.0" encoding="utf-8"?>
<formControlPr xmlns="http://schemas.microsoft.com/office/spreadsheetml/2009/9/main" objectType="CheckBox" fmlaLink="$G$100" lockText="1" noThreeD="1"/>
</file>

<file path=xl/ctrlProps/ctrlProp13.xml><?xml version="1.0" encoding="utf-8"?>
<formControlPr xmlns="http://schemas.microsoft.com/office/spreadsheetml/2009/9/main" objectType="CheckBox" fmlaLink="$G$102" lockText="1" noThreeD="1"/>
</file>

<file path=xl/ctrlProps/ctrlProp14.xml><?xml version="1.0" encoding="utf-8"?>
<formControlPr xmlns="http://schemas.microsoft.com/office/spreadsheetml/2009/9/main" objectType="CheckBox" fmlaLink="$G$103" lockText="1" noThreeD="1"/>
</file>

<file path=xl/ctrlProps/ctrlProp15.xml><?xml version="1.0" encoding="utf-8"?>
<formControlPr xmlns="http://schemas.microsoft.com/office/spreadsheetml/2009/9/main" objectType="CheckBox" fmlaLink="$G$101" lockText="1" noThreeD="1"/>
</file>

<file path=xl/ctrlProps/ctrlProp16.xml><?xml version="1.0" encoding="utf-8"?>
<formControlPr xmlns="http://schemas.microsoft.com/office/spreadsheetml/2009/9/main" objectType="CheckBox" fmlaLink="$G$105" lockText="1" noThreeD="1"/>
</file>

<file path=xl/ctrlProps/ctrlProp17.xml><?xml version="1.0" encoding="utf-8"?>
<formControlPr xmlns="http://schemas.microsoft.com/office/spreadsheetml/2009/9/main" objectType="CheckBox" fmlaLink="$G$106" lockText="1" noThreeD="1"/>
</file>

<file path=xl/ctrlProps/ctrlProp18.xml><?xml version="1.0" encoding="utf-8"?>
<formControlPr xmlns="http://schemas.microsoft.com/office/spreadsheetml/2009/9/main" objectType="CheckBox" fmlaLink="$G$97" lockText="1" noThreeD="1"/>
</file>

<file path=xl/ctrlProps/ctrlProp19.xml><?xml version="1.0" encoding="utf-8"?>
<formControlPr xmlns="http://schemas.microsoft.com/office/spreadsheetml/2009/9/main" objectType="CheckBox" fmlaLink="$G$91" lockText="1" noThreeD="1"/>
</file>

<file path=xl/ctrlProps/ctrlProp2.xml><?xml version="1.0" encoding="utf-8"?>
<formControlPr xmlns="http://schemas.microsoft.com/office/spreadsheetml/2009/9/main" objectType="CheckBox" fmlaLink="$G$92" lockText="1" noThreeD="1"/>
</file>

<file path=xl/ctrlProps/ctrlProp20.xml><?xml version="1.0" encoding="utf-8"?>
<formControlPr xmlns="http://schemas.microsoft.com/office/spreadsheetml/2009/9/main" objectType="CheckBox" fmlaLink="$G$90" lockText="1" noThreeD="1"/>
</file>

<file path=xl/ctrlProps/ctrlProp21.xml><?xml version="1.0" encoding="utf-8"?>
<formControlPr xmlns="http://schemas.microsoft.com/office/spreadsheetml/2009/9/main" objectType="CheckBox" fmlaLink="$G$89" lockText="1" noThreeD="1"/>
</file>

<file path=xl/ctrlProps/ctrlProp22.xml><?xml version="1.0" encoding="utf-8"?>
<formControlPr xmlns="http://schemas.microsoft.com/office/spreadsheetml/2009/9/main" objectType="CheckBox" fmlaLink="$G$88" lockText="1" noThreeD="1"/>
</file>

<file path=xl/ctrlProps/ctrlProp23.xml><?xml version="1.0" encoding="utf-8"?>
<formControlPr xmlns="http://schemas.microsoft.com/office/spreadsheetml/2009/9/main" objectType="CheckBox" fmlaLink="$G$85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G$77" lockText="1" noThreeD="1"/>
</file>

<file path=xl/ctrlProps/ctrlProp26.xml><?xml version="1.0" encoding="utf-8"?>
<formControlPr xmlns="http://schemas.microsoft.com/office/spreadsheetml/2009/9/main" objectType="CheckBox" fmlaLink="$G$76" lockText="1" noThreeD="1"/>
</file>

<file path=xl/ctrlProps/ctrlProp27.xml><?xml version="1.0" encoding="utf-8"?>
<formControlPr xmlns="http://schemas.microsoft.com/office/spreadsheetml/2009/9/main" objectType="CheckBox" fmlaLink="$G$79" lockText="1" noThreeD="1"/>
</file>

<file path=xl/ctrlProps/ctrlProp28.xml><?xml version="1.0" encoding="utf-8"?>
<formControlPr xmlns="http://schemas.microsoft.com/office/spreadsheetml/2009/9/main" objectType="CheckBox" fmlaLink="$G$78" lockText="1" noThreeD="1"/>
</file>

<file path=xl/ctrlProps/ctrlProp29.xml><?xml version="1.0" encoding="utf-8"?>
<formControlPr xmlns="http://schemas.microsoft.com/office/spreadsheetml/2009/9/main" objectType="CheckBox" fmlaLink="$G$79" lockText="1" noThreeD="1"/>
</file>

<file path=xl/ctrlProps/ctrlProp3.xml><?xml version="1.0" encoding="utf-8"?>
<formControlPr xmlns="http://schemas.microsoft.com/office/spreadsheetml/2009/9/main" objectType="CheckBox" fmlaLink="$G$94" lockText="1" noThreeD="1"/>
</file>

<file path=xl/ctrlProps/ctrlProp4.xml><?xml version="1.0" encoding="utf-8"?>
<formControlPr xmlns="http://schemas.microsoft.com/office/spreadsheetml/2009/9/main" objectType="CheckBox" fmlaLink="$G$135" lockText="1" noThreeD="1"/>
</file>

<file path=xl/ctrlProps/ctrlProp5.xml><?xml version="1.0" encoding="utf-8"?>
<formControlPr xmlns="http://schemas.microsoft.com/office/spreadsheetml/2009/9/main" objectType="CheckBox" fmlaLink="$G$96" lockText="1" noThreeD="1"/>
</file>

<file path=xl/ctrlProps/ctrlProp6.xml><?xml version="1.0" encoding="utf-8"?>
<formControlPr xmlns="http://schemas.microsoft.com/office/spreadsheetml/2009/9/main" objectType="CheckBox" fmlaLink="$G$98" lockText="1" noThreeD="1"/>
</file>

<file path=xl/ctrlProps/ctrlProp7.xml><?xml version="1.0" encoding="utf-8"?>
<formControlPr xmlns="http://schemas.microsoft.com/office/spreadsheetml/2009/9/main" objectType="CheckBox" fmlaLink="$G$95" lockText="1" noThreeD="1"/>
</file>

<file path=xl/ctrlProps/ctrlProp8.xml><?xml version="1.0" encoding="utf-8"?>
<formControlPr xmlns="http://schemas.microsoft.com/office/spreadsheetml/2009/9/main" objectType="CheckBox" fmlaLink="$G$86" lockText="1" noThreeD="1"/>
</file>

<file path=xl/ctrlProps/ctrlProp9.xml><?xml version="1.0" encoding="utf-8"?>
<formControlPr xmlns="http://schemas.microsoft.com/office/spreadsheetml/2009/9/main" objectType="CheckBox" fmlaLink="$G$9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135569</xdr:rowOff>
    </xdr:from>
    <xdr:to>
      <xdr:col>5</xdr:col>
      <xdr:colOff>1323975</xdr:colOff>
      <xdr:row>32</xdr:row>
      <xdr:rowOff>151467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5194"/>
          <a:ext cx="8134350" cy="5197498"/>
        </a:xfrm>
        <a:prstGeom prst="rect">
          <a:avLst/>
        </a:prstGeom>
      </xdr:spPr>
    </xdr:pic>
    <xdr:clientData/>
  </xdr:twoCellAnchor>
  <xdr:twoCellAnchor editAs="oneCell">
    <xdr:from>
      <xdr:col>3</xdr:col>
      <xdr:colOff>895465</xdr:colOff>
      <xdr:row>0</xdr:row>
      <xdr:rowOff>152401</xdr:rowOff>
    </xdr:from>
    <xdr:to>
      <xdr:col>7</xdr:col>
      <xdr:colOff>199540</xdr:colOff>
      <xdr:row>4</xdr:row>
      <xdr:rowOff>114300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4981690" y="152401"/>
          <a:ext cx="3409350" cy="771524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34</xdr:row>
      <xdr:rowOff>0</xdr:rowOff>
    </xdr:from>
    <xdr:to>
      <xdr:col>5</xdr:col>
      <xdr:colOff>1234018</xdr:colOff>
      <xdr:row>36</xdr:row>
      <xdr:rowOff>1521</xdr:rowOff>
    </xdr:to>
    <xdr:pic>
      <xdr:nvPicPr>
        <xdr:cNvPr id="5" name="Grafik 4" descr="mizu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86475" y="568642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7</xdr:col>
      <xdr:colOff>99073</xdr:colOff>
      <xdr:row>41</xdr:row>
      <xdr:rowOff>26524</xdr:rowOff>
    </xdr:to>
    <xdr:pic>
      <xdr:nvPicPr>
        <xdr:cNvPr id="6" name="Picture 8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848475"/>
          <a:ext cx="1480198" cy="397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28575</xdr:rowOff>
    </xdr:from>
    <xdr:to>
      <xdr:col>2</xdr:col>
      <xdr:colOff>962025</xdr:colOff>
      <xdr:row>72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8829675"/>
          <a:ext cx="3686175" cy="3438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Instrumental panel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Horn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 V and USB Socket on console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 210 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Cushions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Storage space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under seats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Gas springs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x stainless stells cleats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Towing eye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Extendable safety hook &amp;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oar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Fire extinguisher, 2 kg or fire extinguishing system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 x Hatch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 x Cup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holders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Painting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Buoyancy foam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Anchor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box</a:t>
          </a: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7</xdr:col>
      <xdr:colOff>99073</xdr:colOff>
      <xdr:row>73</xdr:row>
      <xdr:rowOff>1124</xdr:rowOff>
    </xdr:to>
    <xdr:pic>
      <xdr:nvPicPr>
        <xdr:cNvPr id="10" name="Picture 8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4497050"/>
          <a:ext cx="1480198" cy="397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28575</xdr:rowOff>
        </xdr:from>
        <xdr:to>
          <xdr:col>4</xdr:col>
          <xdr:colOff>647700</xdr:colOff>
          <xdr:row>87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28575</xdr:rowOff>
        </xdr:from>
        <xdr:to>
          <xdr:col>4</xdr:col>
          <xdr:colOff>647700</xdr:colOff>
          <xdr:row>92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29" name="Check Box 1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57150</xdr:rowOff>
        </xdr:to>
        <xdr:sp macro="" textlink="">
          <xdr:nvSpPr>
            <xdr:cNvPr id="1031" name="Check Box 1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19050</xdr:rowOff>
        </xdr:from>
        <xdr:to>
          <xdr:col>4</xdr:col>
          <xdr:colOff>647700</xdr:colOff>
          <xdr:row>98</xdr:row>
          <xdr:rowOff>19050</xdr:rowOff>
        </xdr:to>
        <xdr:sp macro="" textlink="">
          <xdr:nvSpPr>
            <xdr:cNvPr id="1032" name="Check Box 1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28575</xdr:rowOff>
        </xdr:from>
        <xdr:to>
          <xdr:col>4</xdr:col>
          <xdr:colOff>647700</xdr:colOff>
          <xdr:row>86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28575</xdr:rowOff>
        </xdr:from>
        <xdr:to>
          <xdr:col>4</xdr:col>
          <xdr:colOff>666750</xdr:colOff>
          <xdr:row>104</xdr:row>
          <xdr:rowOff>38100</xdr:rowOff>
        </xdr:to>
        <xdr:sp macro="" textlink="">
          <xdr:nvSpPr>
            <xdr:cNvPr id="1039" name="Check Box 9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666750</xdr:colOff>
          <xdr:row>99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666750</xdr:colOff>
          <xdr:row>100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666750</xdr:colOff>
          <xdr:row>102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28575</xdr:rowOff>
        </xdr:from>
        <xdr:to>
          <xdr:col>4</xdr:col>
          <xdr:colOff>666750</xdr:colOff>
          <xdr:row>103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666750</xdr:colOff>
          <xdr:row>101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200025</xdr:rowOff>
        </xdr:from>
        <xdr:to>
          <xdr:col>4</xdr:col>
          <xdr:colOff>666750</xdr:colOff>
          <xdr:row>104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666750</xdr:colOff>
          <xdr:row>106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647700</xdr:colOff>
          <xdr:row>91</xdr:row>
          <xdr:rowOff>57150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57150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28575</xdr:rowOff>
        </xdr:from>
        <xdr:to>
          <xdr:col>4</xdr:col>
          <xdr:colOff>647700</xdr:colOff>
          <xdr:row>88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19050</xdr:rowOff>
        </xdr:from>
        <xdr:to>
          <xdr:col>4</xdr:col>
          <xdr:colOff>600075</xdr:colOff>
          <xdr:row>85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933450</xdr:colOff>
      <xdr:row>54</xdr:row>
      <xdr:rowOff>38100</xdr:rowOff>
    </xdr:from>
    <xdr:to>
      <xdr:col>5</xdr:col>
      <xdr:colOff>533400</xdr:colOff>
      <xdr:row>72</xdr:row>
      <xdr:rowOff>0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57600" y="8839200"/>
          <a:ext cx="3686175" cy="3438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Ventilation grid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Acoustic insulation of the motor</a:t>
          </a: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(Innerboard Version)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oneCellAnchor>
    <xdr:from>
      <xdr:col>5</xdr:col>
      <xdr:colOff>0</xdr:colOff>
      <xdr:row>80</xdr:row>
      <xdr:rowOff>0</xdr:rowOff>
    </xdr:from>
    <xdr:ext cx="1480198" cy="397999"/>
    <xdr:pic>
      <xdr:nvPicPr>
        <xdr:cNvPr id="42" name="Picture 8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16040100"/>
          <a:ext cx="1480198" cy="39799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19050</xdr:rowOff>
        </xdr:from>
        <xdr:to>
          <xdr:col>4</xdr:col>
          <xdr:colOff>600075</xdr:colOff>
          <xdr:row>77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75</xdr:row>
          <xdr:rowOff>19050</xdr:rowOff>
        </xdr:from>
        <xdr:to>
          <xdr:col>4</xdr:col>
          <xdr:colOff>600075</xdr:colOff>
          <xdr:row>76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view="pageBreakPreview" zoomScaleNormal="100" zoomScaleSheetLayoutView="100" workbookViewId="0"/>
  </sheetViews>
  <sheetFormatPr baseColWidth="10" defaultRowHeight="14.25" x14ac:dyDescent="0.2"/>
  <cols>
    <col min="1" max="5" width="20.42578125" style="17" customWidth="1"/>
    <col min="6" max="6" width="20.28515625" style="17" customWidth="1"/>
    <col min="7" max="7" width="0.42578125" style="17" customWidth="1"/>
    <col min="8" max="16384" width="11.42578125" style="17"/>
  </cols>
  <sheetData>
    <row r="1" spans="1:8" s="9" customFormat="1" ht="12.75" x14ac:dyDescent="0.2">
      <c r="A1" s="8"/>
      <c r="B1" s="8"/>
      <c r="C1" s="8"/>
      <c r="D1" s="8"/>
      <c r="E1" s="8"/>
      <c r="F1" s="8"/>
      <c r="H1" s="10"/>
    </row>
    <row r="2" spans="1:8" s="9" customFormat="1" ht="12.75" x14ac:dyDescent="0.2">
      <c r="A2" s="8"/>
      <c r="B2" s="8"/>
      <c r="C2" s="8"/>
      <c r="D2" s="8"/>
      <c r="E2" s="8"/>
      <c r="F2" s="8"/>
      <c r="H2" s="10"/>
    </row>
    <row r="3" spans="1:8" s="9" customFormat="1" ht="12.75" x14ac:dyDescent="0.2">
      <c r="A3" s="8"/>
      <c r="B3" s="8"/>
      <c r="C3" s="8"/>
      <c r="D3" s="8"/>
      <c r="E3" s="8"/>
      <c r="F3" s="8"/>
      <c r="H3" s="10"/>
    </row>
    <row r="4" spans="1:8" s="9" customFormat="1" ht="25.5" x14ac:dyDescent="0.35">
      <c r="A4" s="11" t="s">
        <v>51</v>
      </c>
      <c r="B4" s="8"/>
      <c r="C4" s="8"/>
      <c r="D4" s="8"/>
      <c r="E4" s="8"/>
      <c r="F4" s="8"/>
      <c r="H4" s="10"/>
    </row>
    <row r="5" spans="1:8" s="9" customFormat="1" ht="12.75" x14ac:dyDescent="0.2">
      <c r="A5" s="8"/>
      <c r="B5" s="8"/>
      <c r="C5" s="8"/>
      <c r="D5" s="8"/>
      <c r="E5" s="8"/>
      <c r="F5" s="8"/>
      <c r="H5" s="10"/>
    </row>
    <row r="6" spans="1:8" s="9" customFormat="1" ht="12.75" x14ac:dyDescent="0.2">
      <c r="A6" s="8"/>
      <c r="B6" s="8"/>
      <c r="C6" s="8"/>
      <c r="D6" s="8"/>
      <c r="E6" s="8"/>
      <c r="F6" s="8"/>
      <c r="H6" s="10"/>
    </row>
    <row r="7" spans="1:8" s="9" customFormat="1" ht="12.75" x14ac:dyDescent="0.2">
      <c r="A7" s="8"/>
      <c r="B7" s="8"/>
      <c r="C7" s="8"/>
      <c r="D7" s="8"/>
      <c r="E7" s="8"/>
      <c r="F7" s="8"/>
      <c r="H7" s="10"/>
    </row>
    <row r="8" spans="1:8" s="9" customFormat="1" ht="12.75" x14ac:dyDescent="0.2">
      <c r="B8" s="8"/>
      <c r="C8" s="8"/>
      <c r="D8" s="8"/>
      <c r="E8" s="8"/>
      <c r="F8" s="8"/>
      <c r="H8" s="10"/>
    </row>
    <row r="9" spans="1:8" s="9" customFormat="1" ht="12.75" x14ac:dyDescent="0.2">
      <c r="A9" s="8"/>
      <c r="B9" s="8"/>
      <c r="C9" s="8"/>
      <c r="D9" s="8"/>
      <c r="E9" s="8"/>
      <c r="F9" s="8"/>
      <c r="H9" s="10"/>
    </row>
    <row r="10" spans="1:8" s="9" customFormat="1" ht="12.75" x14ac:dyDescent="0.2">
      <c r="A10" s="8"/>
      <c r="B10" s="8"/>
      <c r="C10" s="8"/>
      <c r="D10" s="8"/>
      <c r="E10" s="8"/>
      <c r="F10" s="8"/>
      <c r="H10" s="10"/>
    </row>
    <row r="11" spans="1:8" s="9" customFormat="1" ht="12.75" x14ac:dyDescent="0.2">
      <c r="A11" s="8"/>
      <c r="B11" s="8"/>
      <c r="C11" s="8"/>
      <c r="D11" s="8"/>
      <c r="E11" s="8"/>
      <c r="F11" s="8"/>
      <c r="H11" s="10"/>
    </row>
    <row r="12" spans="1:8" s="9" customFormat="1" ht="63.75" customHeight="1" x14ac:dyDescent="0.2">
      <c r="H12" s="10"/>
    </row>
    <row r="13" spans="1:8" s="9" customFormat="1" ht="12.75" x14ac:dyDescent="0.2">
      <c r="H13" s="10"/>
    </row>
    <row r="14" spans="1:8" s="9" customFormat="1" ht="12.75" x14ac:dyDescent="0.2">
      <c r="H14" s="10"/>
    </row>
    <row r="15" spans="1:8" s="9" customFormat="1" ht="12.75" x14ac:dyDescent="0.2">
      <c r="H15" s="10"/>
    </row>
    <row r="16" spans="1:8" s="9" customFormat="1" ht="12.75" x14ac:dyDescent="0.2">
      <c r="H16" s="10"/>
    </row>
    <row r="17" spans="8:8" s="9" customFormat="1" ht="12.75" x14ac:dyDescent="0.2">
      <c r="H17" s="10"/>
    </row>
    <row r="18" spans="8:8" s="9" customFormat="1" ht="12.75" x14ac:dyDescent="0.2">
      <c r="H18" s="10"/>
    </row>
    <row r="19" spans="8:8" s="9" customFormat="1" ht="12.75" x14ac:dyDescent="0.2">
      <c r="H19" s="10"/>
    </row>
    <row r="20" spans="8:8" s="9" customFormat="1" ht="12.75" x14ac:dyDescent="0.2">
      <c r="H20" s="10"/>
    </row>
    <row r="21" spans="8:8" s="9" customFormat="1" ht="12.75" x14ac:dyDescent="0.2">
      <c r="H21" s="10"/>
    </row>
    <row r="22" spans="8:8" s="9" customFormat="1" ht="12.75" x14ac:dyDescent="0.2">
      <c r="H22" s="10"/>
    </row>
    <row r="23" spans="8:8" s="9" customFormat="1" ht="12.75" x14ac:dyDescent="0.2">
      <c r="H23" s="10"/>
    </row>
    <row r="24" spans="8:8" s="9" customFormat="1" ht="12.75" x14ac:dyDescent="0.2">
      <c r="H24" s="10"/>
    </row>
    <row r="25" spans="8:8" s="9" customFormat="1" ht="12.75" x14ac:dyDescent="0.2">
      <c r="H25" s="10"/>
    </row>
    <row r="26" spans="8:8" s="9" customFormat="1" ht="12.75" x14ac:dyDescent="0.2">
      <c r="H26" s="10"/>
    </row>
    <row r="27" spans="8:8" s="9" customFormat="1" ht="12.75" x14ac:dyDescent="0.2">
      <c r="H27" s="10"/>
    </row>
    <row r="28" spans="8:8" s="9" customFormat="1" ht="12.75" x14ac:dyDescent="0.2">
      <c r="H28" s="10"/>
    </row>
    <row r="29" spans="8:8" s="9" customFormat="1" ht="12.75" x14ac:dyDescent="0.2">
      <c r="H29" s="10"/>
    </row>
    <row r="30" spans="8:8" s="9" customFormat="1" ht="12.75" x14ac:dyDescent="0.2">
      <c r="H30" s="10"/>
    </row>
    <row r="31" spans="8:8" s="9" customFormat="1" ht="12.75" x14ac:dyDescent="0.2">
      <c r="H31" s="10"/>
    </row>
    <row r="32" spans="8:8" s="9" customFormat="1" ht="12.75" x14ac:dyDescent="0.2">
      <c r="H32" s="10"/>
    </row>
    <row r="33" spans="1:8" s="9" customFormat="1" ht="12.75" x14ac:dyDescent="0.2">
      <c r="H33" s="10"/>
    </row>
    <row r="34" spans="1:8" s="9" customFormat="1" ht="12.75" x14ac:dyDescent="0.2">
      <c r="A34" s="12"/>
      <c r="B34" s="12"/>
      <c r="C34" s="12"/>
      <c r="D34" s="12"/>
      <c r="E34" s="12"/>
      <c r="F34" s="12"/>
      <c r="H34" s="10"/>
    </row>
    <row r="35" spans="1:8" s="9" customFormat="1" ht="25.5" customHeight="1" x14ac:dyDescent="0.35">
      <c r="A35" s="92" t="s">
        <v>55</v>
      </c>
      <c r="B35" s="92"/>
      <c r="C35" s="13"/>
      <c r="D35" s="13"/>
      <c r="E35" s="13"/>
      <c r="F35" s="13"/>
      <c r="H35" s="10"/>
    </row>
    <row r="36" spans="1:8" s="9" customFormat="1" ht="12.75" x14ac:dyDescent="0.2">
      <c r="A36" s="12"/>
      <c r="B36" s="12"/>
      <c r="C36" s="12"/>
      <c r="D36" s="12"/>
      <c r="E36" s="12"/>
      <c r="F36" s="12"/>
      <c r="H36" s="10"/>
    </row>
    <row r="37" spans="1:8" s="9" customFormat="1" ht="12.75" x14ac:dyDescent="0.2">
      <c r="A37" s="12"/>
      <c r="B37" s="12"/>
      <c r="C37" s="12"/>
      <c r="D37" s="12"/>
      <c r="E37" s="12"/>
      <c r="F37" s="12"/>
      <c r="H37" s="10"/>
    </row>
    <row r="38" spans="1:8" s="9" customFormat="1" ht="0.75" customHeight="1" x14ac:dyDescent="0.2">
      <c r="H38" s="10"/>
    </row>
    <row r="39" spans="1:8" s="9" customFormat="1" ht="12.75" hidden="1" x14ac:dyDescent="0.2">
      <c r="H39" s="10"/>
    </row>
    <row r="40" spans="1:8" s="9" customFormat="1" ht="13.5" hidden="1" customHeight="1" x14ac:dyDescent="0.2">
      <c r="H40" s="10"/>
    </row>
    <row r="41" spans="1:8" s="9" customFormat="1" ht="29.25" customHeight="1" x14ac:dyDescent="0.25">
      <c r="A41" s="93" t="s">
        <v>51</v>
      </c>
      <c r="B41" s="93"/>
      <c r="C41" s="93"/>
      <c r="D41" s="93"/>
      <c r="E41" s="14"/>
      <c r="F41" s="15"/>
      <c r="H41" s="10"/>
    </row>
    <row r="42" spans="1:8" s="1" customFormat="1" ht="12.75" x14ac:dyDescent="0.2">
      <c r="A42" s="3"/>
      <c r="B42" s="4"/>
      <c r="C42" s="5"/>
      <c r="H42" s="2"/>
    </row>
    <row r="43" spans="1:8" s="48" customFormat="1" x14ac:dyDescent="0.2">
      <c r="A43" s="45" t="s">
        <v>11</v>
      </c>
      <c r="B43" s="46"/>
      <c r="C43" s="46"/>
      <c r="D43" s="46"/>
      <c r="E43" s="46"/>
      <c r="F43" s="47"/>
      <c r="H43" s="49"/>
    </row>
    <row r="44" spans="1:8" s="9" customFormat="1" x14ac:dyDescent="0.2">
      <c r="A44" s="16"/>
      <c r="B44" s="17"/>
      <c r="H44" s="10"/>
    </row>
    <row r="45" spans="1:8" s="9" customFormat="1" ht="12.75" x14ac:dyDescent="0.2">
      <c r="A45" s="50" t="s">
        <v>19</v>
      </c>
      <c r="B45" s="51"/>
      <c r="C45" s="9" t="s">
        <v>13</v>
      </c>
      <c r="E45" s="86" t="s">
        <v>12</v>
      </c>
      <c r="F45" s="87">
        <v>250</v>
      </c>
      <c r="H45" s="10"/>
    </row>
    <row r="46" spans="1:8" s="9" customFormat="1" ht="12.75" x14ac:dyDescent="0.2">
      <c r="A46" s="50" t="s">
        <v>20</v>
      </c>
      <c r="B46" s="51"/>
      <c r="C46" s="9" t="s">
        <v>14</v>
      </c>
      <c r="E46" s="86" t="s">
        <v>6</v>
      </c>
      <c r="F46" s="87" t="s">
        <v>24</v>
      </c>
      <c r="H46" s="10"/>
    </row>
    <row r="47" spans="1:8" s="9" customFormat="1" ht="12.75" x14ac:dyDescent="0.2">
      <c r="A47" s="50" t="s">
        <v>21</v>
      </c>
      <c r="B47" s="51"/>
      <c r="C47" s="9" t="s">
        <v>15</v>
      </c>
      <c r="H47" s="10"/>
    </row>
    <row r="48" spans="1:8" s="9" customFormat="1" ht="12.75" x14ac:dyDescent="0.2">
      <c r="A48" s="50" t="s">
        <v>22</v>
      </c>
      <c r="B48" s="51"/>
      <c r="C48" s="9" t="s">
        <v>16</v>
      </c>
      <c r="H48" s="10"/>
    </row>
    <row r="49" spans="1:8" s="9" customFormat="1" ht="12.75" x14ac:dyDescent="0.2">
      <c r="A49" s="50" t="s">
        <v>23</v>
      </c>
      <c r="B49" s="51"/>
      <c r="C49" s="52" t="s">
        <v>17</v>
      </c>
      <c r="H49" s="10"/>
    </row>
    <row r="50" spans="1:8" s="9" customFormat="1" ht="12.75" x14ac:dyDescent="0.2">
      <c r="A50" s="50" t="s">
        <v>18</v>
      </c>
      <c r="B50" s="51"/>
      <c r="C50" s="52" t="s">
        <v>0</v>
      </c>
      <c r="H50" s="10"/>
    </row>
    <row r="51" spans="1:8" s="9" customFormat="1" ht="12.75" x14ac:dyDescent="0.2">
      <c r="A51" s="50"/>
      <c r="B51" s="51"/>
      <c r="C51" s="52"/>
      <c r="H51" s="10"/>
    </row>
    <row r="52" spans="1:8" s="1" customFormat="1" ht="12.75" x14ac:dyDescent="0.2">
      <c r="A52" s="3"/>
      <c r="B52" s="4"/>
      <c r="C52" s="5"/>
      <c r="H52" s="2"/>
    </row>
    <row r="53" spans="1:8" s="9" customFormat="1" ht="12.75" hidden="1" customHeight="1" x14ac:dyDescent="0.2">
      <c r="A53" s="18"/>
      <c r="B53" s="19"/>
      <c r="C53" s="20"/>
      <c r="D53" s="21"/>
      <c r="E53" s="21"/>
      <c r="F53" s="21"/>
      <c r="H53" s="10"/>
    </row>
    <row r="54" spans="1:8" s="53" customFormat="1" ht="22.5" customHeight="1" x14ac:dyDescent="0.2">
      <c r="A54" s="94" t="s">
        <v>4</v>
      </c>
      <c r="B54" s="94"/>
      <c r="C54" s="94"/>
      <c r="D54" s="94"/>
      <c r="E54" s="94"/>
      <c r="F54" s="94"/>
      <c r="H54" s="54"/>
    </row>
    <row r="55" spans="1:8" s="9" customFormat="1" ht="13.5" customHeight="1" x14ac:dyDescent="0.2">
      <c r="A55" s="19"/>
      <c r="B55" s="19"/>
      <c r="C55" s="22"/>
      <c r="D55" s="21"/>
      <c r="E55" s="21"/>
      <c r="F55" s="21"/>
      <c r="H55" s="10"/>
    </row>
    <row r="56" spans="1:8" s="9" customFormat="1" ht="15" customHeight="1" x14ac:dyDescent="0.2">
      <c r="A56" s="23"/>
      <c r="C56" s="6"/>
      <c r="D56" s="24"/>
      <c r="E56" s="24"/>
      <c r="F56" s="24"/>
      <c r="H56" s="10"/>
    </row>
    <row r="57" spans="1:8" s="9" customFormat="1" ht="15" customHeight="1" x14ac:dyDescent="0.2">
      <c r="A57" s="23"/>
      <c r="C57" s="6"/>
      <c r="D57" s="24"/>
      <c r="E57" s="24"/>
      <c r="F57" s="24"/>
      <c r="H57" s="10"/>
    </row>
    <row r="58" spans="1:8" s="9" customFormat="1" ht="15" customHeight="1" x14ac:dyDescent="0.2">
      <c r="A58" s="23"/>
      <c r="C58" s="6"/>
      <c r="D58" s="24"/>
      <c r="E58" s="24"/>
      <c r="F58" s="24"/>
      <c r="H58" s="10"/>
    </row>
    <row r="59" spans="1:8" s="9" customFormat="1" ht="15" customHeight="1" x14ac:dyDescent="0.2">
      <c r="A59" s="23"/>
      <c r="C59" s="6"/>
      <c r="D59" s="25"/>
      <c r="E59" s="25"/>
      <c r="F59" s="25"/>
      <c r="H59" s="10"/>
    </row>
    <row r="60" spans="1:8" s="9" customFormat="1" ht="15" customHeight="1" x14ac:dyDescent="0.2">
      <c r="A60" s="23"/>
      <c r="C60" s="6"/>
      <c r="D60" s="25"/>
      <c r="E60" s="25"/>
      <c r="F60" s="25"/>
      <c r="H60" s="10"/>
    </row>
    <row r="61" spans="1:8" s="9" customFormat="1" ht="15" customHeight="1" x14ac:dyDescent="0.2">
      <c r="A61" s="23"/>
      <c r="C61" s="6"/>
      <c r="D61" s="26"/>
      <c r="E61" s="26"/>
      <c r="F61" s="26"/>
      <c r="H61" s="10"/>
    </row>
    <row r="62" spans="1:8" s="9" customFormat="1" ht="15" customHeight="1" x14ac:dyDescent="0.2">
      <c r="A62" s="23"/>
      <c r="C62" s="6"/>
      <c r="D62" s="26"/>
      <c r="E62" s="26"/>
      <c r="F62" s="26"/>
      <c r="H62" s="10"/>
    </row>
    <row r="63" spans="1:8" s="9" customFormat="1" ht="15" customHeight="1" x14ac:dyDescent="0.2">
      <c r="A63" s="23"/>
      <c r="C63" s="6"/>
      <c r="D63" s="26"/>
      <c r="E63" s="26"/>
      <c r="F63" s="26"/>
      <c r="H63" s="10"/>
    </row>
    <row r="64" spans="1:8" s="9" customFormat="1" ht="15" customHeight="1" x14ac:dyDescent="0.2">
      <c r="A64" s="23"/>
      <c r="C64" s="6"/>
      <c r="D64" s="26"/>
      <c r="E64" s="26"/>
      <c r="F64" s="26"/>
      <c r="H64" s="10"/>
    </row>
    <row r="65" spans="1:10" s="9" customFormat="1" ht="15" customHeight="1" x14ac:dyDescent="0.2">
      <c r="A65" s="23"/>
      <c r="C65" s="6"/>
      <c r="D65" s="26"/>
      <c r="E65" s="26"/>
      <c r="F65" s="26"/>
      <c r="H65" s="10"/>
    </row>
    <row r="66" spans="1:10" s="9" customFormat="1" ht="15" customHeight="1" x14ac:dyDescent="0.2">
      <c r="A66" s="23"/>
      <c r="C66" s="6"/>
      <c r="D66" s="26"/>
      <c r="E66" s="26"/>
      <c r="F66" s="26"/>
      <c r="H66" s="10"/>
    </row>
    <row r="67" spans="1:10" s="9" customFormat="1" ht="15.75" customHeight="1" x14ac:dyDescent="0.2">
      <c r="A67" s="23"/>
      <c r="B67" s="24"/>
      <c r="C67" s="6"/>
      <c r="H67" s="10"/>
    </row>
    <row r="68" spans="1:10" s="9" customFormat="1" ht="15.75" customHeight="1" x14ac:dyDescent="0.2">
      <c r="A68" s="23"/>
      <c r="B68" s="24"/>
      <c r="C68" s="6"/>
      <c r="F68" s="27"/>
      <c r="H68" s="10"/>
    </row>
    <row r="69" spans="1:10" s="9" customFormat="1" ht="15.75" customHeight="1" x14ac:dyDescent="0.2">
      <c r="A69" s="23"/>
      <c r="B69" s="24"/>
      <c r="C69" s="6"/>
      <c r="H69" s="10"/>
    </row>
    <row r="70" spans="1:10" s="9" customFormat="1" ht="15.75" customHeight="1" x14ac:dyDescent="0.2">
      <c r="A70" s="23"/>
      <c r="B70" s="24"/>
      <c r="C70" s="6"/>
      <c r="H70" s="10"/>
    </row>
    <row r="71" spans="1:10" s="9" customFormat="1" ht="15.75" customHeight="1" x14ac:dyDescent="0.2">
      <c r="A71" s="23"/>
      <c r="B71" s="24"/>
      <c r="C71" s="6"/>
      <c r="H71" s="10"/>
    </row>
    <row r="72" spans="1:10" s="9" customFormat="1" ht="15.75" customHeight="1" x14ac:dyDescent="0.2">
      <c r="A72" s="23"/>
      <c r="B72" s="24"/>
      <c r="C72" s="6"/>
      <c r="H72" s="10"/>
    </row>
    <row r="73" spans="1:10" s="9" customFormat="1" ht="31.5" customHeight="1" x14ac:dyDescent="0.2">
      <c r="A73" s="93" t="s">
        <v>51</v>
      </c>
      <c r="B73" s="93"/>
      <c r="C73" s="93"/>
      <c r="D73" s="93"/>
      <c r="E73" s="28"/>
      <c r="F73" s="28"/>
      <c r="H73" s="10"/>
    </row>
    <row r="74" spans="1:10" s="1" customFormat="1" ht="12.75" x14ac:dyDescent="0.2">
      <c r="A74" s="3"/>
      <c r="B74" s="4"/>
      <c r="C74" s="5"/>
      <c r="H74" s="2"/>
    </row>
    <row r="75" spans="1:10" s="81" customFormat="1" ht="17.25" customHeight="1" x14ac:dyDescent="0.2">
      <c r="A75" s="80" t="s">
        <v>31</v>
      </c>
      <c r="B75" s="80"/>
      <c r="C75" s="80"/>
      <c r="D75" s="56" t="s">
        <v>25</v>
      </c>
      <c r="E75" s="56" t="s">
        <v>1</v>
      </c>
      <c r="F75" s="56" t="s">
        <v>27</v>
      </c>
      <c r="H75" s="88"/>
      <c r="I75" s="30"/>
      <c r="J75" s="31"/>
    </row>
    <row r="76" spans="1:10" s="81" customFormat="1" ht="17.25" customHeight="1" x14ac:dyDescent="0.2">
      <c r="A76" s="58" t="s">
        <v>52</v>
      </c>
      <c r="B76" s="58"/>
      <c r="C76" s="31" t="s">
        <v>7</v>
      </c>
      <c r="D76" s="90">
        <v>91153</v>
      </c>
      <c r="E76" s="70"/>
      <c r="F76" s="78">
        <f>IF(G76=TRUE,D76,0)</f>
        <v>0</v>
      </c>
      <c r="G76" s="29" t="b">
        <v>0</v>
      </c>
      <c r="H76" s="88"/>
      <c r="J76" s="31"/>
    </row>
    <row r="77" spans="1:10" s="81" customFormat="1" ht="17.25" customHeight="1" x14ac:dyDescent="0.2">
      <c r="A77" s="58" t="s">
        <v>10</v>
      </c>
      <c r="B77" s="58"/>
      <c r="C77" s="31" t="s">
        <v>7</v>
      </c>
      <c r="D77" s="90">
        <v>95053</v>
      </c>
      <c r="E77" s="70"/>
      <c r="F77" s="78">
        <f t="shared" ref="F77:F79" si="0">IF(G77=TRUE,D77,0)</f>
        <v>0</v>
      </c>
      <c r="G77" s="29" t="b">
        <v>0</v>
      </c>
      <c r="H77" s="88"/>
      <c r="J77" s="31"/>
    </row>
    <row r="78" spans="1:10" s="30" customFormat="1" ht="17.25" customHeight="1" x14ac:dyDescent="0.2">
      <c r="A78" s="58" t="s">
        <v>53</v>
      </c>
      <c r="B78" s="58"/>
      <c r="C78" s="31" t="s">
        <v>8</v>
      </c>
      <c r="D78" s="90">
        <v>93153</v>
      </c>
      <c r="E78" s="75"/>
      <c r="F78" s="78">
        <f t="shared" si="0"/>
        <v>0</v>
      </c>
      <c r="G78" s="29" t="b">
        <v>0</v>
      </c>
      <c r="H78" s="88"/>
      <c r="J78" s="31"/>
    </row>
    <row r="79" spans="1:10" s="30" customFormat="1" ht="17.25" customHeight="1" x14ac:dyDescent="0.2">
      <c r="A79" s="58" t="s">
        <v>9</v>
      </c>
      <c r="B79" s="58"/>
      <c r="C79" s="31" t="s">
        <v>8</v>
      </c>
      <c r="D79" s="90">
        <v>95053</v>
      </c>
      <c r="E79" s="75"/>
      <c r="F79" s="78">
        <f t="shared" si="0"/>
        <v>0</v>
      </c>
      <c r="G79" s="29" t="b">
        <v>0</v>
      </c>
      <c r="H79" s="88"/>
      <c r="J79" s="31"/>
    </row>
    <row r="80" spans="1:10" s="30" customFormat="1" ht="17.25" customHeight="1" x14ac:dyDescent="0.2">
      <c r="A80" s="58" t="s">
        <v>30</v>
      </c>
      <c r="B80" s="82"/>
      <c r="C80" s="83"/>
      <c r="D80" s="83"/>
      <c r="E80" s="84"/>
      <c r="F80" s="85"/>
      <c r="G80" s="29"/>
      <c r="H80" s="88"/>
      <c r="J80" s="31"/>
    </row>
    <row r="81" spans="1:10" s="9" customFormat="1" ht="31.5" customHeight="1" x14ac:dyDescent="0.2">
      <c r="A81" s="93" t="s">
        <v>51</v>
      </c>
      <c r="B81" s="93"/>
      <c r="C81" s="93"/>
      <c r="D81" s="93"/>
      <c r="E81" s="28"/>
      <c r="F81" s="28"/>
      <c r="H81" s="88"/>
      <c r="I81" s="30"/>
      <c r="J81" s="31"/>
    </row>
    <row r="82" spans="1:10" s="1" customFormat="1" ht="12.75" x14ac:dyDescent="0.2">
      <c r="A82" s="3"/>
      <c r="B82" s="4"/>
      <c r="C82" s="5"/>
      <c r="H82" s="88"/>
      <c r="I82" s="30"/>
      <c r="J82" s="31"/>
    </row>
    <row r="83" spans="1:10" s="9" customFormat="1" ht="0.75" hidden="1" customHeight="1" x14ac:dyDescent="0.2">
      <c r="A83" s="6"/>
      <c r="B83" s="24"/>
      <c r="C83" s="32"/>
      <c r="H83" s="88"/>
      <c r="I83" s="30"/>
      <c r="J83" s="31"/>
    </row>
    <row r="84" spans="1:10" s="79" customFormat="1" ht="17.25" customHeight="1" x14ac:dyDescent="0.2">
      <c r="A84" s="7" t="s">
        <v>26</v>
      </c>
      <c r="B84" s="55"/>
      <c r="C84" s="55"/>
      <c r="D84" s="56" t="s">
        <v>25</v>
      </c>
      <c r="E84" s="56" t="s">
        <v>1</v>
      </c>
      <c r="F84" s="56" t="s">
        <v>27</v>
      </c>
      <c r="H84" s="88"/>
      <c r="I84" s="30"/>
      <c r="J84" s="31"/>
    </row>
    <row r="85" spans="1:10" s="9" customFormat="1" ht="17.25" customHeight="1" x14ac:dyDescent="0.2">
      <c r="A85" s="70" t="s">
        <v>32</v>
      </c>
      <c r="B85" s="71"/>
      <c r="C85" s="31"/>
      <c r="D85" s="31">
        <v>6021</v>
      </c>
      <c r="E85" s="72"/>
      <c r="F85" s="73">
        <f>IF(G85=TRUE,D85,0)</f>
        <v>0</v>
      </c>
      <c r="G85" s="33" t="b">
        <v>0</v>
      </c>
      <c r="H85" s="90"/>
      <c r="I85" s="31"/>
      <c r="J85" s="31"/>
    </row>
    <row r="86" spans="1:10" s="30" customFormat="1" ht="17.25" customHeight="1" x14ac:dyDescent="0.2">
      <c r="A86" s="70" t="s">
        <v>33</v>
      </c>
      <c r="B86" s="74"/>
      <c r="C86" s="31"/>
      <c r="D86" s="31">
        <v>2400</v>
      </c>
      <c r="E86" s="75"/>
      <c r="F86" s="73">
        <f t="shared" ref="F86:F105" si="1">IF(G86=TRUE,D86,0)</f>
        <v>0</v>
      </c>
      <c r="G86" s="29" t="b">
        <v>0</v>
      </c>
      <c r="H86" s="90"/>
      <c r="I86" s="31"/>
      <c r="J86" s="31"/>
    </row>
    <row r="87" spans="1:10" s="30" customFormat="1" ht="17.25" customHeight="1" x14ac:dyDescent="0.2">
      <c r="A87" s="70" t="s">
        <v>34</v>
      </c>
      <c r="B87" s="31"/>
      <c r="C87" s="31"/>
      <c r="D87" s="31">
        <v>1700</v>
      </c>
      <c r="E87" s="75"/>
      <c r="F87" s="73">
        <f t="shared" si="1"/>
        <v>0</v>
      </c>
      <c r="G87" s="29" t="b">
        <v>0</v>
      </c>
      <c r="H87" s="90"/>
      <c r="I87" s="31"/>
      <c r="J87" s="31"/>
    </row>
    <row r="88" spans="1:10" s="30" customFormat="1" ht="17.25" customHeight="1" x14ac:dyDescent="0.2">
      <c r="A88" s="70" t="s">
        <v>35</v>
      </c>
      <c r="B88" s="31"/>
      <c r="C88" s="31"/>
      <c r="D88" s="31">
        <v>690</v>
      </c>
      <c r="E88" s="75"/>
      <c r="F88" s="73">
        <f t="shared" si="1"/>
        <v>0</v>
      </c>
      <c r="G88" s="29" t="b">
        <v>0</v>
      </c>
      <c r="H88" s="90"/>
      <c r="I88" s="31"/>
      <c r="J88" s="31"/>
    </row>
    <row r="89" spans="1:10" s="30" customFormat="1" ht="17.25" customHeight="1" x14ac:dyDescent="0.2">
      <c r="A89" s="70" t="s">
        <v>36</v>
      </c>
      <c r="B89" s="31"/>
      <c r="C89" s="31"/>
      <c r="D89" s="31">
        <v>2700</v>
      </c>
      <c r="E89" s="75"/>
      <c r="F89" s="73">
        <f t="shared" si="1"/>
        <v>0</v>
      </c>
      <c r="G89" s="29" t="b">
        <v>0</v>
      </c>
      <c r="H89" s="90"/>
      <c r="I89" s="31"/>
      <c r="J89" s="31"/>
    </row>
    <row r="90" spans="1:10" s="30" customFormat="1" ht="17.25" customHeight="1" x14ac:dyDescent="0.2">
      <c r="A90" s="70" t="s">
        <v>37</v>
      </c>
      <c r="B90" s="31"/>
      <c r="C90" s="31"/>
      <c r="D90" s="31">
        <v>1451</v>
      </c>
      <c r="E90" s="75"/>
      <c r="F90" s="73">
        <f t="shared" si="1"/>
        <v>0</v>
      </c>
      <c r="G90" s="29" t="b">
        <v>0</v>
      </c>
      <c r="H90" s="90"/>
      <c r="I90" s="31"/>
      <c r="J90" s="31"/>
    </row>
    <row r="91" spans="1:10" s="30" customFormat="1" ht="17.25" customHeight="1" x14ac:dyDescent="0.2">
      <c r="A91" s="70" t="s">
        <v>38</v>
      </c>
      <c r="C91" s="31"/>
      <c r="D91" s="31">
        <v>480</v>
      </c>
      <c r="E91" s="75"/>
      <c r="F91" s="73">
        <f t="shared" si="1"/>
        <v>0</v>
      </c>
      <c r="G91" s="29" t="b">
        <v>0</v>
      </c>
      <c r="H91" s="90"/>
      <c r="I91" s="31"/>
      <c r="J91" s="31"/>
    </row>
    <row r="92" spans="1:10" s="30" customFormat="1" ht="17.25" customHeight="1" x14ac:dyDescent="0.2">
      <c r="A92" s="70" t="s">
        <v>39</v>
      </c>
      <c r="B92" s="74"/>
      <c r="C92" s="31"/>
      <c r="D92" s="31">
        <v>1831</v>
      </c>
      <c r="E92" s="75"/>
      <c r="F92" s="73">
        <f t="shared" si="1"/>
        <v>0</v>
      </c>
      <c r="G92" s="29" t="b">
        <v>0</v>
      </c>
      <c r="H92" s="90"/>
      <c r="I92" s="31"/>
      <c r="J92" s="31"/>
    </row>
    <row r="93" spans="1:10" s="30" customFormat="1" ht="17.25" customHeight="1" x14ac:dyDescent="0.2">
      <c r="A93" s="70" t="s">
        <v>40</v>
      </c>
      <c r="B93" s="74"/>
      <c r="C93" s="31"/>
      <c r="D93" s="31">
        <v>1831</v>
      </c>
      <c r="E93" s="75"/>
      <c r="F93" s="73">
        <f t="shared" si="1"/>
        <v>0</v>
      </c>
      <c r="G93" s="29" t="b">
        <v>0</v>
      </c>
      <c r="H93" s="90"/>
      <c r="I93" s="31"/>
      <c r="J93" s="31"/>
    </row>
    <row r="94" spans="1:10" s="30" customFormat="1" ht="17.25" customHeight="1" x14ac:dyDescent="0.2">
      <c r="A94" s="70" t="s">
        <v>54</v>
      </c>
      <c r="B94" s="74"/>
      <c r="C94" s="31"/>
      <c r="D94" s="31">
        <v>2940</v>
      </c>
      <c r="E94" s="75"/>
      <c r="F94" s="73">
        <f t="shared" si="1"/>
        <v>0</v>
      </c>
      <c r="G94" s="29" t="b">
        <v>0</v>
      </c>
      <c r="H94" s="90"/>
      <c r="I94" s="31"/>
      <c r="J94" s="31"/>
    </row>
    <row r="95" spans="1:10" s="30" customFormat="1" ht="17.25" customHeight="1" x14ac:dyDescent="0.2">
      <c r="A95" s="70" t="s">
        <v>41</v>
      </c>
      <c r="B95" s="74"/>
      <c r="C95" s="31"/>
      <c r="D95" s="31">
        <v>980</v>
      </c>
      <c r="E95" s="31"/>
      <c r="F95" s="73">
        <f t="shared" si="1"/>
        <v>0</v>
      </c>
      <c r="G95" s="29" t="b">
        <v>0</v>
      </c>
      <c r="H95" s="90"/>
      <c r="I95" s="31"/>
      <c r="J95" s="31"/>
    </row>
    <row r="96" spans="1:10" s="30" customFormat="1" ht="17.25" customHeight="1" x14ac:dyDescent="0.2">
      <c r="A96" s="70" t="s">
        <v>42</v>
      </c>
      <c r="B96" s="74"/>
      <c r="C96" s="31"/>
      <c r="D96" s="31">
        <v>1700</v>
      </c>
      <c r="E96" s="31"/>
      <c r="F96" s="73">
        <f t="shared" si="1"/>
        <v>0</v>
      </c>
      <c r="G96" s="29" t="b">
        <v>0</v>
      </c>
      <c r="H96" s="90"/>
      <c r="I96" s="31"/>
      <c r="J96" s="31"/>
    </row>
    <row r="97" spans="1:14" s="30" customFormat="1" ht="17.25" customHeight="1" x14ac:dyDescent="0.2">
      <c r="A97" s="70" t="s">
        <v>43</v>
      </c>
      <c r="B97" s="74"/>
      <c r="C97" s="31"/>
      <c r="D97" s="31">
        <v>1600</v>
      </c>
      <c r="E97" s="31"/>
      <c r="F97" s="73">
        <f t="shared" si="1"/>
        <v>0</v>
      </c>
      <c r="G97" s="29" t="b">
        <v>0</v>
      </c>
      <c r="H97" s="90"/>
      <c r="I97" s="31"/>
      <c r="J97" s="31"/>
    </row>
    <row r="98" spans="1:14" s="30" customFormat="1" ht="17.25" customHeight="1" x14ac:dyDescent="0.2">
      <c r="A98" s="70" t="s">
        <v>44</v>
      </c>
      <c r="B98" s="74"/>
      <c r="C98" s="31"/>
      <c r="D98" s="31">
        <v>3500</v>
      </c>
      <c r="E98" s="31"/>
      <c r="F98" s="73">
        <f t="shared" si="1"/>
        <v>0</v>
      </c>
      <c r="G98" s="29" t="b">
        <v>0</v>
      </c>
      <c r="H98" s="90"/>
      <c r="I98" s="31"/>
      <c r="J98" s="31"/>
    </row>
    <row r="99" spans="1:14" s="30" customFormat="1" ht="17.25" customHeight="1" x14ac:dyDescent="0.2">
      <c r="A99" s="70" t="s">
        <v>45</v>
      </c>
      <c r="B99" s="74"/>
      <c r="C99" s="31"/>
      <c r="D99" s="31">
        <v>300</v>
      </c>
      <c r="E99" s="31"/>
      <c r="F99" s="73">
        <f t="shared" si="1"/>
        <v>0</v>
      </c>
      <c r="G99" s="29" t="b">
        <v>0</v>
      </c>
      <c r="H99" s="90"/>
      <c r="I99" s="31"/>
      <c r="J99" s="31"/>
    </row>
    <row r="100" spans="1:14" s="30" customFormat="1" ht="17.25" customHeight="1" x14ac:dyDescent="0.2">
      <c r="A100" s="70" t="s">
        <v>46</v>
      </c>
      <c r="C100" s="31"/>
      <c r="D100" s="31">
        <v>2600</v>
      </c>
      <c r="E100" s="31"/>
      <c r="F100" s="73">
        <f t="shared" si="1"/>
        <v>0</v>
      </c>
      <c r="G100" s="29" t="b">
        <v>0</v>
      </c>
      <c r="H100" s="90"/>
      <c r="I100" s="31"/>
      <c r="J100" s="31"/>
    </row>
    <row r="101" spans="1:14" s="30" customFormat="1" ht="17.25" customHeight="1" x14ac:dyDescent="0.2">
      <c r="A101" s="70" t="s">
        <v>47</v>
      </c>
      <c r="C101" s="31"/>
      <c r="D101" s="31">
        <v>2200</v>
      </c>
      <c r="E101" s="31"/>
      <c r="F101" s="73">
        <f t="shared" si="1"/>
        <v>0</v>
      </c>
      <c r="G101" s="29" t="b">
        <v>0</v>
      </c>
      <c r="H101" s="90"/>
      <c r="I101" s="31"/>
      <c r="J101" s="31"/>
    </row>
    <row r="102" spans="1:14" s="30" customFormat="1" ht="17.25" customHeight="1" x14ac:dyDescent="0.2">
      <c r="A102" s="70" t="s">
        <v>3</v>
      </c>
      <c r="B102" s="70"/>
      <c r="C102" s="31"/>
      <c r="D102" s="31">
        <v>2551</v>
      </c>
      <c r="E102" s="31"/>
      <c r="F102" s="73">
        <f t="shared" si="1"/>
        <v>0</v>
      </c>
      <c r="G102" s="29" t="b">
        <v>0</v>
      </c>
      <c r="H102" s="90"/>
      <c r="I102" s="31"/>
      <c r="J102" s="31"/>
    </row>
    <row r="103" spans="1:14" s="30" customFormat="1" ht="17.25" customHeight="1" x14ac:dyDescent="0.2">
      <c r="A103" s="70" t="s">
        <v>5</v>
      </c>
      <c r="B103" s="74"/>
      <c r="C103" s="31"/>
      <c r="D103" s="31">
        <v>3251</v>
      </c>
      <c r="E103" s="31"/>
      <c r="F103" s="73">
        <f t="shared" si="1"/>
        <v>0</v>
      </c>
      <c r="G103" s="29" t="b">
        <v>0</v>
      </c>
      <c r="H103" s="90"/>
      <c r="I103" s="31"/>
      <c r="J103" s="31"/>
    </row>
    <row r="104" spans="1:14" s="30" customFormat="1" ht="17.25" customHeight="1" x14ac:dyDescent="0.2">
      <c r="A104" s="70" t="s">
        <v>48</v>
      </c>
      <c r="B104" s="74"/>
      <c r="C104" s="31"/>
      <c r="D104" s="31">
        <v>3400</v>
      </c>
      <c r="E104" s="31"/>
      <c r="F104" s="73">
        <f t="shared" si="1"/>
        <v>0</v>
      </c>
      <c r="G104" s="29" t="b">
        <v>0</v>
      </c>
      <c r="H104" s="90"/>
      <c r="I104" s="31"/>
      <c r="J104" s="31"/>
    </row>
    <row r="105" spans="1:14" s="76" customFormat="1" ht="17.25" customHeight="1" x14ac:dyDescent="0.2">
      <c r="A105" s="70" t="s">
        <v>49</v>
      </c>
      <c r="C105" s="31"/>
      <c r="D105" s="31">
        <v>960</v>
      </c>
      <c r="F105" s="73">
        <f t="shared" si="1"/>
        <v>0</v>
      </c>
      <c r="G105" s="77" t="b">
        <v>0</v>
      </c>
      <c r="H105" s="90"/>
      <c r="I105" s="31"/>
      <c r="J105" s="31"/>
    </row>
    <row r="106" spans="1:14" s="76" customFormat="1" ht="17.25" customHeight="1" x14ac:dyDescent="0.2">
      <c r="A106" s="70" t="s">
        <v>50</v>
      </c>
      <c r="C106" s="31"/>
      <c r="D106" s="31">
        <v>691</v>
      </c>
      <c r="F106" s="78">
        <f>IF(G106=TRUE,D106,0)</f>
        <v>0</v>
      </c>
      <c r="G106" s="77" t="b">
        <v>0</v>
      </c>
      <c r="H106" s="90"/>
      <c r="I106" s="31"/>
      <c r="J106" s="31"/>
    </row>
    <row r="107" spans="1:14" s="9" customFormat="1" ht="28.5" customHeight="1" x14ac:dyDescent="0.25">
      <c r="A107" s="34" t="s">
        <v>28</v>
      </c>
      <c r="B107" s="35"/>
      <c r="C107" s="35"/>
      <c r="D107" s="36"/>
      <c r="E107" s="37"/>
      <c r="F107" s="38">
        <f>SUM(F75:F106)</f>
        <v>0</v>
      </c>
      <c r="G107" s="39" t="b">
        <v>0</v>
      </c>
      <c r="H107" s="40"/>
      <c r="I107" s="10"/>
      <c r="J107" s="10"/>
      <c r="L107" s="41"/>
      <c r="M107" s="42"/>
      <c r="N107" s="43"/>
    </row>
    <row r="108" spans="1:14" s="64" customFormat="1" ht="6.75" customHeight="1" x14ac:dyDescent="0.2">
      <c r="A108" s="59"/>
      <c r="B108" s="60"/>
      <c r="C108" s="61"/>
      <c r="D108" s="62"/>
      <c r="E108" s="62"/>
      <c r="F108" s="63"/>
      <c r="H108" s="65"/>
      <c r="L108" s="57"/>
      <c r="M108" s="66"/>
      <c r="N108" s="67"/>
    </row>
    <row r="109" spans="1:14" s="64" customFormat="1" ht="12.4" customHeight="1" x14ac:dyDescent="0.2">
      <c r="A109" s="95" t="s">
        <v>56</v>
      </c>
      <c r="B109" s="95"/>
      <c r="C109" s="95"/>
      <c r="D109" s="95"/>
      <c r="E109" s="95"/>
      <c r="F109" s="95"/>
      <c r="H109" s="65"/>
      <c r="L109" s="57"/>
      <c r="M109" s="66"/>
      <c r="N109" s="67"/>
    </row>
    <row r="110" spans="1:14" s="64" customFormat="1" ht="12.4" customHeight="1" x14ac:dyDescent="0.2">
      <c r="A110" s="89" t="s">
        <v>29</v>
      </c>
      <c r="B110" s="68"/>
      <c r="C110" s="68"/>
      <c r="D110" s="68"/>
      <c r="E110" s="68"/>
      <c r="F110" s="68"/>
      <c r="H110" s="65"/>
      <c r="L110" s="57"/>
      <c r="M110" s="66"/>
      <c r="N110" s="69"/>
    </row>
    <row r="111" spans="1:14" s="9" customFormat="1" ht="12.75" x14ac:dyDescent="0.2">
      <c r="A111" s="91" t="s">
        <v>2</v>
      </c>
      <c r="B111" s="91"/>
      <c r="C111" s="91"/>
      <c r="D111" s="91"/>
      <c r="E111" s="91"/>
      <c r="F111" s="91"/>
      <c r="G111" s="91"/>
      <c r="I111" s="10"/>
      <c r="J111" s="10"/>
      <c r="L111" s="41"/>
      <c r="M111" s="44"/>
      <c r="N111" s="43"/>
    </row>
  </sheetData>
  <sheetProtection algorithmName="SHA-512" hashValue="R5ERfgjKqUiOZdis3Xa8KnoD9EYC9XVkIOz7//b8Vji7EkPa+QQ9VkYOYSIQkkvW3ON9ftIlS/rLelswGRF2ng==" saltValue="9cWHAq4HaAhBpTFW+3baMw==" spinCount="100000" sheet="1" objects="1" scenarios="1"/>
  <mergeCells count="7">
    <mergeCell ref="A111:G111"/>
    <mergeCell ref="A35:B35"/>
    <mergeCell ref="A41:D41"/>
    <mergeCell ref="A54:F54"/>
    <mergeCell ref="A73:D73"/>
    <mergeCell ref="A109:F109"/>
    <mergeCell ref="A81:D81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7" max="5" man="1"/>
    <brk id="72" max="5" man="1"/>
    <brk id="80" max="5" man="1"/>
    <brk id="11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1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28575</xdr:rowOff>
                  </from>
                  <to>
                    <xdr:col>4</xdr:col>
                    <xdr:colOff>647700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1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28575</xdr:rowOff>
                  </from>
                  <to>
                    <xdr:col>4</xdr:col>
                    <xdr:colOff>647700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1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1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19050</xdr:rowOff>
                  </from>
                  <to>
                    <xdr:col>4</xdr:col>
                    <xdr:colOff>647700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8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9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28575</xdr:rowOff>
                  </from>
                  <to>
                    <xdr:col>4</xdr:col>
                    <xdr:colOff>647700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9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9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28575</xdr:rowOff>
                  </from>
                  <to>
                    <xdr:col>4</xdr:col>
                    <xdr:colOff>666750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666750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666750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666750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28575</xdr:rowOff>
                  </from>
                  <to>
                    <xdr:col>4</xdr:col>
                    <xdr:colOff>666750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666750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200025</xdr:rowOff>
                  </from>
                  <to>
                    <xdr:col>4</xdr:col>
                    <xdr:colOff>666750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666750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647700</xdr:colOff>
                    <xdr:row>91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28575</xdr:rowOff>
                  </from>
                  <to>
                    <xdr:col>4</xdr:col>
                    <xdr:colOff>647700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19050</xdr:rowOff>
                  </from>
                  <to>
                    <xdr:col>4</xdr:col>
                    <xdr:colOff>600075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8" name="Check Box 62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19050</xdr:rowOff>
                  </from>
                  <to>
                    <xdr:col>4</xdr:col>
                    <xdr:colOff>600075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9" name="Check Box 63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75</xdr:row>
                    <xdr:rowOff>19050</xdr:rowOff>
                  </from>
                  <to>
                    <xdr:col>4</xdr:col>
                    <xdr:colOff>600075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0" name="Check Box 64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1" name="Check Box 65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2" name="Check Box 66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2024-01-15T13:07:48Z</cp:lastPrinted>
  <dcterms:created xsi:type="dcterms:W3CDTF">2020-02-12T09:19:34Z</dcterms:created>
  <dcterms:modified xsi:type="dcterms:W3CDTF">2026-01-15T12:22:04Z</dcterms:modified>
</cp:coreProperties>
</file>