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RV-HV1\Pool-2020\MIZU GmbH\Marine\Futuro\Preislisten\en-2025\"/>
    </mc:Choice>
  </mc:AlternateContent>
  <xr:revisionPtr revIDLastSave="0" documentId="13_ncr:1_{D290EEB9-0C6D-4FE8-9BF9-E3D5C7FD9F9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Tabelle1!$A$1:$F$119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0" i="1" l="1"/>
  <c r="F81" i="1"/>
  <c r="F82" i="1"/>
  <c r="F83" i="1"/>
  <c r="F84" i="1"/>
  <c r="F85" i="1"/>
  <c r="F86" i="1"/>
  <c r="F87" i="1"/>
  <c r="F88" i="1"/>
  <c r="F79" i="1"/>
  <c r="F76" i="1"/>
  <c r="F95" i="1" l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94" i="1"/>
  <c r="F115" i="1" l="1"/>
</calcChain>
</file>

<file path=xl/sharedStrings.xml><?xml version="1.0" encoding="utf-8"?>
<sst xmlns="http://schemas.openxmlformats.org/spreadsheetml/2006/main" count="68" uniqueCount="59">
  <si>
    <t>C</t>
  </si>
  <si>
    <t>OPTION</t>
  </si>
  <si>
    <t>Flexi-Teak</t>
  </si>
  <si>
    <t xml:space="preserve">MIZU GmbH - Weidgang 8-14 - 78247 Hilzingen - www.mizu-marine.de </t>
  </si>
  <si>
    <t>Plotter 7"</t>
  </si>
  <si>
    <t xml:space="preserve">  FUTURO BOATS ZX 20</t>
  </si>
  <si>
    <t>Audio System Fusion</t>
  </si>
  <si>
    <t>STANDARD EQUIPMENT</t>
  </si>
  <si>
    <t>Hardtop</t>
  </si>
  <si>
    <t>Futuro</t>
  </si>
  <si>
    <t>TECHNICAL DATA</t>
  </si>
  <si>
    <t>Hull length:</t>
  </si>
  <si>
    <t>Width:</t>
  </si>
  <si>
    <t>Weight:</t>
  </si>
  <si>
    <t>Draft min/max:</t>
  </si>
  <si>
    <t>Max. allowed Crew:</t>
  </si>
  <si>
    <t>Design Category:</t>
  </si>
  <si>
    <t>8 Persons</t>
  </si>
  <si>
    <t>approx. 0.2 m</t>
  </si>
  <si>
    <t>approx. 700 kg</t>
  </si>
  <si>
    <t>2.00 m</t>
  </si>
  <si>
    <t>5.5 m</t>
  </si>
  <si>
    <t>Price without Tax</t>
  </si>
  <si>
    <t>Selection</t>
  </si>
  <si>
    <t>Futuro with Yamaha Outboard Engine</t>
  </si>
  <si>
    <t xml:space="preserve"> * with lake constance approval</t>
  </si>
  <si>
    <t>Bimini, front and back</t>
  </si>
  <si>
    <t>Table, pneumatic</t>
  </si>
  <si>
    <t>Extended front sundeck</t>
  </si>
  <si>
    <t>Foil surcharge (exterior side)</t>
  </si>
  <si>
    <t>Swimming ladder</t>
  </si>
  <si>
    <t>Anchor 8 kg with 40 m line</t>
  </si>
  <si>
    <t>Refrigerator</t>
  </si>
  <si>
    <t>Underwater lights (white)</t>
  </si>
  <si>
    <t>Underwater lights (multicolor)</t>
  </si>
  <si>
    <t>Shore connection / charger</t>
  </si>
  <si>
    <t>Bow thruster</t>
  </si>
  <si>
    <t>Boat cover</t>
  </si>
  <si>
    <t>Metallic painting</t>
  </si>
  <si>
    <t>Front windshield</t>
  </si>
  <si>
    <t>Doors</t>
  </si>
  <si>
    <t>Surcharge for Yamaha Instrument Touchscreen Display CL5</t>
  </si>
  <si>
    <t>Retail price excl. Tax, ex stock Hilzingen</t>
  </si>
  <si>
    <t>Yamaha Outboard Engine 15 PS F15 CEPL *</t>
  </si>
  <si>
    <t>Yamaha Outboard Engine 40 PS F40 FET *</t>
  </si>
  <si>
    <t>Yamaha Outboard Engine 50 PS F50 HETL *</t>
  </si>
  <si>
    <t>Yamaha Outboard Engine 60 PS F60 FETL *</t>
  </si>
  <si>
    <t>Yamaha Outboard Engine 70 PS F70 AET *</t>
  </si>
  <si>
    <t>Yamaha Outboard Engine 80 PS F80 LB/XB *</t>
  </si>
  <si>
    <t>Yamaha Outboard Engine 90 PS VF90 L/XA *</t>
  </si>
  <si>
    <t>Yamaha Outboard Engine 100 PS F100 LB/XB *</t>
  </si>
  <si>
    <t>Yamaha Outboard Engine 115 PS F115 LB/XB</t>
  </si>
  <si>
    <t>Yamaha Outboard Engine 115 PS VF115 L/XA</t>
  </si>
  <si>
    <t>Additional equipment</t>
  </si>
  <si>
    <t>Our general terms and conditions apply.</t>
  </si>
  <si>
    <t>Without engine</t>
  </si>
  <si>
    <t>Antifouling</t>
  </si>
  <si>
    <t xml:space="preserve">  PRICE LIST 2026</t>
  </si>
  <si>
    <t>Recommended retail price, delivery ex works. Subject to errors and changes. Valid until 31.01.2026 additional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</si>
</sst>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[$€-1]"/>
    <numFmt numFmtId="165" formatCode="#,##0\ [$€-407]"/>
    <numFmt numFmtId="166" formatCode="#,##0.000\ [$€-1]"/>
    <numFmt numFmtId="167" formatCode="#,##0.00\ &quot;€&quot;"/>
    <numFmt numFmtId="168" formatCode="#,##0\ &quot;€&quot;"/>
  </numFmts>
  <fonts count="31"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0"/>
      <color theme="0"/>
      <name val="Tahoma"/>
      <family val="2"/>
      <charset val="238"/>
    </font>
    <font>
      <b/>
      <sz val="22"/>
      <color theme="0"/>
      <name val="Verdana"/>
      <family val="2"/>
      <charset val="238"/>
    </font>
    <font>
      <b/>
      <sz val="14"/>
      <color theme="0"/>
      <name val="BankGothic Lt BT"/>
      <family val="2"/>
    </font>
    <font>
      <b/>
      <sz val="16"/>
      <color theme="0"/>
      <name val="BankGothic Lt BT"/>
      <family val="2"/>
    </font>
    <font>
      <b/>
      <sz val="16"/>
      <color theme="0"/>
      <name val="Tahoma"/>
      <family val="2"/>
      <charset val="238"/>
    </font>
    <font>
      <b/>
      <sz val="12"/>
      <color theme="0"/>
      <name val="Tahoma"/>
      <family val="2"/>
      <charset val="238"/>
    </font>
    <font>
      <b/>
      <sz val="16"/>
      <name val="Tahoma"/>
      <family val="2"/>
      <charset val="238"/>
    </font>
    <font>
      <b/>
      <sz val="12"/>
      <name val="Tahoma"/>
      <family val="2"/>
      <charset val="238"/>
    </font>
    <font>
      <b/>
      <sz val="8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8"/>
      <name val="Tahoma"/>
      <family val="2"/>
      <charset val="238"/>
    </font>
    <font>
      <sz val="8"/>
      <color theme="0"/>
      <name val="Tahoma"/>
      <family val="2"/>
      <charset val="238"/>
    </font>
    <font>
      <b/>
      <sz val="8"/>
      <name val="Tahoma"/>
      <family val="2"/>
    </font>
    <font>
      <b/>
      <sz val="10"/>
      <name val="Tahoma"/>
      <family val="2"/>
      <charset val="238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Tahoma"/>
      <family val="2"/>
      <charset val="238"/>
    </font>
    <font>
      <b/>
      <sz val="20"/>
      <name val="Tahoma"/>
      <family val="2"/>
    </font>
    <font>
      <b/>
      <sz val="11"/>
      <color theme="0"/>
      <name val="Tahoma"/>
      <family val="2"/>
    </font>
    <font>
      <b/>
      <sz val="16"/>
      <color theme="0"/>
      <name val="Tahoma"/>
      <family val="2"/>
    </font>
    <font>
      <b/>
      <sz val="8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7"/>
      <color theme="1"/>
      <name val="Tahoma"/>
      <family val="2"/>
      <charset val="238"/>
    </font>
    <font>
      <sz val="10"/>
      <name val="Arial"/>
      <family val="2"/>
      <charset val="238"/>
    </font>
    <font>
      <b/>
      <sz val="11"/>
      <color theme="0"/>
      <name val="Tahoma"/>
      <family val="2"/>
      <charset val="238"/>
    </font>
    <font>
      <b/>
      <sz val="10"/>
      <name val="Tahoma"/>
      <family val="2"/>
    </font>
    <font>
      <sz val="11"/>
      <color theme="0"/>
      <name val="Tahoma"/>
      <family val="2"/>
    </font>
    <font>
      <sz val="10"/>
      <color rgb="FFFF0000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6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NumberFormat="1" applyFont="1" applyAlignment="1">
      <alignment horizontal="left"/>
    </xf>
    <xf numFmtId="0" fontId="13" fillId="0" borderId="0" xfId="0" applyFont="1"/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3" fillId="3" borderId="0" xfId="0" applyFont="1" applyFill="1"/>
    <xf numFmtId="0" fontId="13" fillId="0" borderId="0" xfId="0" quotePrefix="1" applyFont="1"/>
    <xf numFmtId="0" fontId="13" fillId="0" borderId="0" xfId="0" quotePrefix="1" applyFont="1" applyAlignment="1">
      <alignment wrapText="1"/>
    </xf>
    <xf numFmtId="0" fontId="13" fillId="4" borderId="0" xfId="0" quotePrefix="1" applyFont="1" applyFill="1" applyAlignment="1">
      <alignment wrapText="1"/>
    </xf>
    <xf numFmtId="0" fontId="13" fillId="0" borderId="0" xfId="0" applyNumberFormat="1" applyFont="1" applyAlignment="1">
      <alignment horizontal="left" wrapText="1"/>
    </xf>
    <xf numFmtId="0" fontId="1" fillId="0" borderId="0" xfId="0" applyFont="1" applyAlignment="1" applyProtection="1">
      <alignment wrapText="1"/>
      <protection locked="0"/>
    </xf>
    <xf numFmtId="0" fontId="17" fillId="3" borderId="0" xfId="0" applyFont="1" applyFill="1" applyBorder="1"/>
    <xf numFmtId="166" fontId="16" fillId="3" borderId="0" xfId="0" applyNumberFormat="1" applyFont="1" applyFill="1" applyBorder="1" applyAlignment="1">
      <alignment horizontal="center" vertical="center" wrapText="1"/>
    </xf>
    <xf numFmtId="165" fontId="10" fillId="5" borderId="0" xfId="0" applyNumberFormat="1" applyFont="1" applyFill="1" applyBorder="1" applyAlignment="1">
      <alignment wrapText="1"/>
    </xf>
    <xf numFmtId="0" fontId="18" fillId="3" borderId="0" xfId="0" applyFont="1" applyFill="1" applyBorder="1"/>
    <xf numFmtId="164" fontId="10" fillId="5" borderId="0" xfId="0" applyNumberFormat="1" applyFont="1" applyFill="1" applyBorder="1" applyAlignment="1">
      <alignment horizontal="right" wrapText="1"/>
    </xf>
    <xf numFmtId="166" fontId="17" fillId="3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 applyProtection="1">
      <alignment wrapText="1"/>
      <protection locked="0"/>
    </xf>
    <xf numFmtId="165" fontId="19" fillId="0" borderId="0" xfId="0" applyNumberFormat="1" applyFont="1" applyFill="1" applyAlignment="1">
      <alignment wrapText="1"/>
    </xf>
    <xf numFmtId="165" fontId="1" fillId="0" borderId="0" xfId="0" applyNumberFormat="1" applyFont="1" applyFill="1" applyAlignment="1">
      <alignment wrapText="1"/>
    </xf>
    <xf numFmtId="0" fontId="1" fillId="8" borderId="0" xfId="0" applyFont="1" applyFill="1" applyAlignment="1">
      <alignment wrapText="1"/>
    </xf>
    <xf numFmtId="0" fontId="2" fillId="8" borderId="0" xfId="0" applyFont="1" applyFill="1" applyAlignment="1">
      <alignment wrapText="1"/>
    </xf>
    <xf numFmtId="0" fontId="4" fillId="8" borderId="0" xfId="0" applyFont="1" applyFill="1" applyAlignment="1">
      <alignment horizontal="left"/>
    </xf>
    <xf numFmtId="0" fontId="20" fillId="8" borderId="0" xfId="0" applyFont="1" applyFill="1" applyAlignment="1">
      <alignment vertical="center"/>
    </xf>
    <xf numFmtId="0" fontId="3" fillId="8" borderId="0" xfId="0" applyFont="1" applyFill="1" applyAlignment="1"/>
    <xf numFmtId="0" fontId="5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164" fontId="1" fillId="0" borderId="0" xfId="0" applyNumberFormat="1" applyFont="1" applyFill="1" applyAlignment="1">
      <alignment wrapText="1"/>
    </xf>
    <xf numFmtId="0" fontId="13" fillId="0" borderId="0" xfId="0" quotePrefix="1" applyFont="1" applyFill="1" applyBorder="1"/>
    <xf numFmtId="0" fontId="15" fillId="0" borderId="0" xfId="0" quotePrefix="1" applyFont="1" applyFill="1" applyBorder="1" applyAlignment="1">
      <alignment horizontal="right"/>
    </xf>
    <xf numFmtId="0" fontId="14" fillId="7" borderId="0" xfId="0" quotePrefix="1" applyFont="1" applyFill="1" applyBorder="1"/>
    <xf numFmtId="0" fontId="13" fillId="0" borderId="0" xfId="0" quotePrefix="1" applyFont="1" applyBorder="1"/>
    <xf numFmtId="0" fontId="15" fillId="0" borderId="0" xfId="0" quotePrefix="1" applyFont="1" applyBorder="1" applyAlignment="1">
      <alignment horizontal="right"/>
    </xf>
    <xf numFmtId="0" fontId="21" fillId="7" borderId="0" xfId="0" applyFont="1" applyFill="1" applyBorder="1" applyAlignment="1">
      <alignment vertical="center"/>
    </xf>
    <xf numFmtId="0" fontId="23" fillId="0" borderId="0" xfId="0" applyFont="1" applyFill="1" applyAlignment="1">
      <alignment horizontal="left"/>
    </xf>
    <xf numFmtId="0" fontId="19" fillId="0" borderId="0" xfId="0" applyFont="1" applyFill="1" applyAlignment="1">
      <alignment horizontal="center" wrapText="1"/>
    </xf>
    <xf numFmtId="164" fontId="19" fillId="0" borderId="0" xfId="0" applyNumberFormat="1" applyFont="1" applyFill="1" applyAlignment="1">
      <alignment vertical="center" wrapText="1"/>
    </xf>
    <xf numFmtId="0" fontId="24" fillId="0" borderId="0" xfId="0" applyFont="1" applyFill="1" applyAlignment="1">
      <alignment horizontal="center" wrapText="1"/>
    </xf>
    <xf numFmtId="165" fontId="24" fillId="0" borderId="0" xfId="0" applyNumberFormat="1" applyFont="1" applyFill="1" applyAlignment="1">
      <alignment horizontal="right" wrapText="1"/>
    </xf>
    <xf numFmtId="0" fontId="25" fillId="0" borderId="0" xfId="0" applyFont="1" applyFill="1" applyAlignment="1">
      <alignment horizontal="left" wrapText="1"/>
    </xf>
    <xf numFmtId="0" fontId="20" fillId="8" borderId="0" xfId="0" applyFont="1" applyFill="1" applyAlignment="1"/>
    <xf numFmtId="0" fontId="16" fillId="0" borderId="0" xfId="0" applyFont="1"/>
    <xf numFmtId="0" fontId="26" fillId="0" borderId="0" xfId="0" applyFont="1"/>
    <xf numFmtId="0" fontId="1" fillId="0" borderId="0" xfId="0" applyFont="1"/>
    <xf numFmtId="0" fontId="1" fillId="0" borderId="0" xfId="0" applyNumberFormat="1" applyFont="1" applyAlignment="1">
      <alignment horizontal="left"/>
    </xf>
    <xf numFmtId="0" fontId="27" fillId="7" borderId="0" xfId="0" applyFont="1" applyFill="1" applyBorder="1"/>
    <xf numFmtId="0" fontId="1" fillId="0" borderId="0" xfId="0" applyFont="1" applyFill="1"/>
    <xf numFmtId="0" fontId="1" fillId="0" borderId="0" xfId="0" quotePrefix="1" applyFont="1" applyFill="1"/>
    <xf numFmtId="165" fontId="1" fillId="0" borderId="0" xfId="0" applyNumberFormat="1" applyFont="1" applyFill="1" applyAlignment="1" applyProtection="1">
      <alignment horizontal="center" wrapText="1"/>
    </xf>
    <xf numFmtId="165" fontId="16" fillId="0" borderId="0" xfId="0" applyNumberFormat="1" applyFont="1" applyFill="1" applyAlignment="1">
      <alignment wrapText="1"/>
    </xf>
    <xf numFmtId="0" fontId="1" fillId="0" borderId="0" xfId="0" quotePrefix="1" applyFont="1"/>
    <xf numFmtId="165" fontId="1" fillId="0" borderId="0" xfId="0" applyNumberFormat="1" applyFont="1" applyAlignment="1" applyProtection="1">
      <alignment horizontal="center" wrapText="1"/>
    </xf>
    <xf numFmtId="165" fontId="16" fillId="0" borderId="0" xfId="0" applyNumberFormat="1" applyFont="1" applyAlignment="1">
      <alignment wrapText="1"/>
    </xf>
    <xf numFmtId="0" fontId="27" fillId="7" borderId="0" xfId="0" quotePrefix="1" applyFont="1" applyFill="1" applyBorder="1" applyAlignment="1">
      <alignment horizontal="right"/>
    </xf>
    <xf numFmtId="0" fontId="29" fillId="7" borderId="0" xfId="0" quotePrefix="1" applyFont="1" applyFill="1" applyBorder="1"/>
    <xf numFmtId="0" fontId="21" fillId="7" borderId="0" xfId="0" quotePrefix="1" applyFont="1" applyFill="1" applyBorder="1" applyAlignment="1">
      <alignment horizontal="right"/>
    </xf>
    <xf numFmtId="168" fontId="6" fillId="2" borderId="0" xfId="0" applyNumberFormat="1" applyFont="1" applyFill="1" applyAlignment="1">
      <alignment horizontal="right" vertical="center" wrapText="1"/>
    </xf>
    <xf numFmtId="0" fontId="1" fillId="0" borderId="0" xfId="0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0" fontId="27" fillId="0" borderId="0" xfId="0" applyFont="1" applyFill="1" applyBorder="1"/>
    <xf numFmtId="0" fontId="14" fillId="0" borderId="0" xfId="0" applyFont="1" applyFill="1" applyBorder="1"/>
    <xf numFmtId="0" fontId="14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wrapText="1"/>
    </xf>
    <xf numFmtId="167" fontId="21" fillId="0" borderId="0" xfId="0" applyNumberFormat="1" applyFont="1" applyFill="1" applyBorder="1" applyAlignment="1">
      <alignment wrapText="1"/>
    </xf>
    <xf numFmtId="165" fontId="0" fillId="0" borderId="0" xfId="0" applyNumberFormat="1"/>
    <xf numFmtId="165" fontId="30" fillId="0" borderId="0" xfId="0" applyNumberFormat="1" applyFont="1" applyFill="1" applyAlignment="1">
      <alignment wrapText="1"/>
    </xf>
    <xf numFmtId="2" fontId="19" fillId="0" borderId="0" xfId="0" applyNumberFormat="1" applyFont="1" applyAlignment="1">
      <alignment wrapText="1"/>
    </xf>
    <xf numFmtId="2" fontId="19" fillId="0" borderId="0" xfId="0" applyNumberFormat="1" applyFont="1" applyFill="1" applyAlignment="1">
      <alignment wrapText="1"/>
    </xf>
    <xf numFmtId="0" fontId="25" fillId="0" borderId="0" xfId="0" applyFont="1" applyFill="1" applyAlignment="1">
      <alignment horizontal="left"/>
    </xf>
    <xf numFmtId="165" fontId="1" fillId="0" borderId="0" xfId="0" applyNumberFormat="1" applyFont="1" applyAlignment="1">
      <alignment wrapText="1"/>
    </xf>
    <xf numFmtId="0" fontId="21" fillId="7" borderId="0" xfId="0" applyFont="1" applyFill="1" applyAlignment="1">
      <alignment horizontal="left" vertical="center"/>
    </xf>
    <xf numFmtId="0" fontId="28" fillId="6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G$94" lockText="1" noThreeD="1"/>
</file>

<file path=xl/ctrlProps/ctrlProp10.xml><?xml version="1.0" encoding="utf-8"?>
<formControlPr xmlns="http://schemas.microsoft.com/office/spreadsheetml/2009/9/main" objectType="CheckBox" fmlaLink="$G$107" lockText="1" noThreeD="1"/>
</file>

<file path=xl/ctrlProps/ctrlProp11.xml><?xml version="1.0" encoding="utf-8"?>
<formControlPr xmlns="http://schemas.microsoft.com/office/spreadsheetml/2009/9/main" objectType="CheckBox" fmlaLink="$G$108" lockText="1" noThreeD="1"/>
</file>

<file path=xl/ctrlProps/ctrlProp12.xml><?xml version="1.0" encoding="utf-8"?>
<formControlPr xmlns="http://schemas.microsoft.com/office/spreadsheetml/2009/9/main" objectType="CheckBox" fmlaLink="$G$109" lockText="1" noThreeD="1"/>
</file>

<file path=xl/ctrlProps/ctrlProp13.xml><?xml version="1.0" encoding="utf-8"?>
<formControlPr xmlns="http://schemas.microsoft.com/office/spreadsheetml/2009/9/main" objectType="CheckBox" fmlaLink="$G$111" lockText="1" noThreeD="1"/>
</file>

<file path=xl/ctrlProps/ctrlProp14.xml><?xml version="1.0" encoding="utf-8"?>
<formControlPr xmlns="http://schemas.microsoft.com/office/spreadsheetml/2009/9/main" objectType="CheckBox" fmlaLink="$G$82" lockText="1" noThreeD="1"/>
</file>

<file path=xl/ctrlProps/ctrlProp15.xml><?xml version="1.0" encoding="utf-8"?>
<formControlPr xmlns="http://schemas.microsoft.com/office/spreadsheetml/2009/9/main" objectType="CheckBox" fmlaLink="$G$83" lockText="1" noThreeD="1"/>
</file>

<file path=xl/ctrlProps/ctrlProp16.xml><?xml version="1.0" encoding="utf-8"?>
<formControlPr xmlns="http://schemas.microsoft.com/office/spreadsheetml/2009/9/main" objectType="CheckBox" fmlaLink="$G$84" lockText="1" noThreeD="1"/>
</file>

<file path=xl/ctrlProps/ctrlProp17.xml><?xml version="1.0" encoding="utf-8"?>
<formControlPr xmlns="http://schemas.microsoft.com/office/spreadsheetml/2009/9/main" objectType="CheckBox" fmlaLink="$G$85" lockText="1" noThreeD="1"/>
</file>

<file path=xl/ctrlProps/ctrlProp18.xml><?xml version="1.0" encoding="utf-8"?>
<formControlPr xmlns="http://schemas.microsoft.com/office/spreadsheetml/2009/9/main" objectType="CheckBox" fmlaLink="$G$79" lockText="1" noThreeD="1"/>
</file>

<file path=xl/ctrlProps/ctrlProp19.xml><?xml version="1.0" encoding="utf-8"?>
<formControlPr xmlns="http://schemas.microsoft.com/office/spreadsheetml/2009/9/main" objectType="CheckBox" fmlaLink="$G$80" lockText="1" noThreeD="1"/>
</file>

<file path=xl/ctrlProps/ctrlProp2.xml><?xml version="1.0" encoding="utf-8"?>
<formControlPr xmlns="http://schemas.microsoft.com/office/spreadsheetml/2009/9/main" objectType="CheckBox" fmlaLink="$G$100" lockText="1" noThreeD="1"/>
</file>

<file path=xl/ctrlProps/ctrlProp20.xml><?xml version="1.0" encoding="utf-8"?>
<formControlPr xmlns="http://schemas.microsoft.com/office/spreadsheetml/2009/9/main" objectType="CheckBox" fmlaLink="$G$81" lockText="1" noThreeD="1"/>
</file>

<file path=xl/ctrlProps/ctrlProp21.xml><?xml version="1.0" encoding="utf-8"?>
<formControlPr xmlns="http://schemas.microsoft.com/office/spreadsheetml/2009/9/main" objectType="CheckBox" fmlaLink="$G$86" lockText="1" noThreeD="1"/>
</file>

<file path=xl/ctrlProps/ctrlProp22.xml><?xml version="1.0" encoding="utf-8"?>
<formControlPr xmlns="http://schemas.microsoft.com/office/spreadsheetml/2009/9/main" objectType="CheckBox" fmlaLink="$G$96" lockText="1" noThreeD="1"/>
</file>

<file path=xl/ctrlProps/ctrlProp23.xml><?xml version="1.0" encoding="utf-8"?>
<formControlPr xmlns="http://schemas.microsoft.com/office/spreadsheetml/2009/9/main" objectType="CheckBox" fmlaLink="$G$97" lockText="1" noThreeD="1"/>
</file>

<file path=xl/ctrlProps/ctrlProp24.xml><?xml version="1.0" encoding="utf-8"?>
<formControlPr xmlns="http://schemas.microsoft.com/office/spreadsheetml/2009/9/main" objectType="CheckBox" fmlaLink="$G$98" lockText="1" noThreeD="1"/>
</file>

<file path=xl/ctrlProps/ctrlProp25.xml><?xml version="1.0" encoding="utf-8"?>
<formControlPr xmlns="http://schemas.microsoft.com/office/spreadsheetml/2009/9/main" objectType="CheckBox" fmlaLink="$G$99" lockText="1" noThreeD="1"/>
</file>

<file path=xl/ctrlProps/ctrlProp26.xml><?xml version="1.0" encoding="utf-8"?>
<formControlPr xmlns="http://schemas.microsoft.com/office/spreadsheetml/2009/9/main" objectType="CheckBox" fmlaLink="$G$105" lockText="1" noThreeD="1"/>
</file>

<file path=xl/ctrlProps/ctrlProp27.xml><?xml version="1.0" encoding="utf-8"?>
<formControlPr xmlns="http://schemas.microsoft.com/office/spreadsheetml/2009/9/main" objectType="CheckBox" fmlaLink="$G$87" lockText="1" noThreeD="1"/>
</file>

<file path=xl/ctrlProps/ctrlProp28.xml><?xml version="1.0" encoding="utf-8"?>
<formControlPr xmlns="http://schemas.microsoft.com/office/spreadsheetml/2009/9/main" objectType="CheckBox" fmlaLink="$G$88" lockText="1" noThreeD="1"/>
</file>

<file path=xl/ctrlProps/ctrlProp29.xml><?xml version="1.0" encoding="utf-8"?>
<formControlPr xmlns="http://schemas.microsoft.com/office/spreadsheetml/2009/9/main" objectType="CheckBox" fmlaLink="$G$112" lockText="1" noThreeD="1"/>
</file>

<file path=xl/ctrlProps/ctrlProp3.xml><?xml version="1.0" encoding="utf-8"?>
<formControlPr xmlns="http://schemas.microsoft.com/office/spreadsheetml/2009/9/main" objectType="CheckBox" fmlaLink="$G$101" lockText="1" noThreeD="1"/>
</file>

<file path=xl/ctrlProps/ctrlProp30.xml><?xml version="1.0" encoding="utf-8"?>
<formControlPr xmlns="http://schemas.microsoft.com/office/spreadsheetml/2009/9/main" objectType="CheckBox" fmlaLink="$G$113" lockText="1" noThreeD="1"/>
</file>

<file path=xl/ctrlProps/ctrlProp31.xml><?xml version="1.0" encoding="utf-8"?>
<formControlPr xmlns="http://schemas.microsoft.com/office/spreadsheetml/2009/9/main" objectType="CheckBox" fmlaLink="$G$114" lockText="1" noThreeD="1"/>
</file>

<file path=xl/ctrlProps/ctrlProp32.xml><?xml version="1.0" encoding="utf-8"?>
<formControlPr xmlns="http://schemas.microsoft.com/office/spreadsheetml/2009/9/main" objectType="CheckBox" fmlaLink="$G$76" lockText="1" noThreeD="1"/>
</file>

<file path=xl/ctrlProps/ctrlProp4.xml><?xml version="1.0" encoding="utf-8"?>
<formControlPr xmlns="http://schemas.microsoft.com/office/spreadsheetml/2009/9/main" objectType="CheckBox" fmlaLink="$G$103" lockText="1" noThreeD="1"/>
</file>

<file path=xl/ctrlProps/ctrlProp5.xml><?xml version="1.0" encoding="utf-8"?>
<formControlPr xmlns="http://schemas.microsoft.com/office/spreadsheetml/2009/9/main" objectType="CheckBox" fmlaLink="$G$104" lockText="1" noThreeD="1"/>
</file>

<file path=xl/ctrlProps/ctrlProp6.xml><?xml version="1.0" encoding="utf-8"?>
<formControlPr xmlns="http://schemas.microsoft.com/office/spreadsheetml/2009/9/main" objectType="CheckBox" fmlaLink="$G$106" lockText="1" noThreeD="1"/>
</file>

<file path=xl/ctrlProps/ctrlProp7.xml><?xml version="1.0" encoding="utf-8"?>
<formControlPr xmlns="http://schemas.microsoft.com/office/spreadsheetml/2009/9/main" objectType="CheckBox" fmlaLink="$G$95" lockText="1" noThreeD="1"/>
</file>

<file path=xl/ctrlProps/ctrlProp8.xml><?xml version="1.0" encoding="utf-8"?>
<formControlPr xmlns="http://schemas.microsoft.com/office/spreadsheetml/2009/9/main" objectType="CheckBox" fmlaLink="$G$102" lockText="1" noThreeD="1"/>
</file>

<file path=xl/ctrlProps/ctrlProp9.xml><?xml version="1.0" encoding="utf-8"?>
<formControlPr xmlns="http://schemas.microsoft.com/office/spreadsheetml/2009/9/main" objectType="CheckBox" fmlaLink="$G$110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50</xdr:row>
      <xdr:rowOff>19050</xdr:rowOff>
    </xdr:from>
    <xdr:to>
      <xdr:col>5</xdr:col>
      <xdr:colOff>28575</xdr:colOff>
      <xdr:row>69</xdr:row>
      <xdr:rowOff>19050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525" y="8791575"/>
          <a:ext cx="6829425" cy="3667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Steering wheel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Hydraulic steering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Instrumental panel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Horn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Navigation lights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12 V and USB-socket on console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Fuel tank</a:t>
          </a: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69 l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Battery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Automatic bilge pump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Seats and back cushions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Storage space under seats</a:t>
          </a:r>
        </a:p>
        <a:p>
          <a:pPr marL="180000" marR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Tx/>
            <a:buFont typeface="Wingdings" pitchFamily="2" charset="2"/>
            <a:buChar char="ü"/>
            <a:tabLst/>
            <a:defRPr/>
          </a:pPr>
          <a:r>
            <a:rPr lang="de-DE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Gas springs</a:t>
          </a:r>
          <a:endParaRPr lang="de-DE" sz="10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 x Stainless steel cleats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Towing eye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Extendable safety hook &amp; oar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Fire extinguisher, 2 kg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 x Hatches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 x Cup</a:t>
          </a: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holders</a:t>
          </a:r>
          <a:endParaRPr lang="de-DE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Lackierung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Buoyancy foam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Anchor box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Deck lights</a:t>
          </a:r>
        </a:p>
      </xdr:txBody>
    </xdr:sp>
    <xdr:clientData/>
  </xdr:twoCellAnchor>
  <xdr:twoCellAnchor editAs="oneCell">
    <xdr:from>
      <xdr:col>2</xdr:col>
      <xdr:colOff>1114425</xdr:colOff>
      <xdr:row>0</xdr:row>
      <xdr:rowOff>76200</xdr:rowOff>
    </xdr:from>
    <xdr:to>
      <xdr:col>7</xdr:col>
      <xdr:colOff>184150</xdr:colOff>
      <xdr:row>5</xdr:row>
      <xdr:rowOff>135685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3838575" y="76200"/>
          <a:ext cx="4556125" cy="1031035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30</xdr:row>
      <xdr:rowOff>0</xdr:rowOff>
    </xdr:from>
    <xdr:to>
      <xdr:col>5</xdr:col>
      <xdr:colOff>1214968</xdr:colOff>
      <xdr:row>32</xdr:row>
      <xdr:rowOff>1521</xdr:rowOff>
    </xdr:to>
    <xdr:pic>
      <xdr:nvPicPr>
        <xdr:cNvPr id="5" name="Grafik 4" descr="mizu.t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</a:blip>
        <a:stretch>
          <a:fillRect/>
        </a:stretch>
      </xdr:blipFill>
      <xdr:spPr>
        <a:xfrm>
          <a:off x="6067425" y="5667375"/>
          <a:ext cx="1957918" cy="48412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7</xdr:col>
      <xdr:colOff>80023</xdr:colOff>
      <xdr:row>38</xdr:row>
      <xdr:rowOff>16999</xdr:rowOff>
    </xdr:to>
    <xdr:pic>
      <xdr:nvPicPr>
        <xdr:cNvPr id="9" name="Picture 8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6810375" y="6334125"/>
          <a:ext cx="1480198" cy="39799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7</xdr:col>
      <xdr:colOff>80023</xdr:colOff>
      <xdr:row>72</xdr:row>
      <xdr:rowOff>20174</xdr:rowOff>
    </xdr:to>
    <xdr:pic>
      <xdr:nvPicPr>
        <xdr:cNvPr id="10" name="Picture 8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6810375" y="13992225"/>
          <a:ext cx="1480198" cy="3979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93</xdr:row>
          <xdr:rowOff>19050</xdr:rowOff>
        </xdr:from>
        <xdr:to>
          <xdr:col>4</xdr:col>
          <xdr:colOff>600075</xdr:colOff>
          <xdr:row>94</xdr:row>
          <xdr:rowOff>0</xdr:rowOff>
        </xdr:to>
        <xdr:sp macro="" textlink="">
          <xdr:nvSpPr>
            <xdr:cNvPr id="1025" name="Check Box 5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99</xdr:row>
          <xdr:rowOff>28575</xdr:rowOff>
        </xdr:from>
        <xdr:to>
          <xdr:col>4</xdr:col>
          <xdr:colOff>647700</xdr:colOff>
          <xdr:row>100</xdr:row>
          <xdr:rowOff>28575</xdr:rowOff>
        </xdr:to>
        <xdr:sp macro="" textlink="">
          <xdr:nvSpPr>
            <xdr:cNvPr id="1027" name="Check Box 1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100</xdr:row>
          <xdr:rowOff>28575</xdr:rowOff>
        </xdr:from>
        <xdr:to>
          <xdr:col>4</xdr:col>
          <xdr:colOff>647700</xdr:colOff>
          <xdr:row>101</xdr:row>
          <xdr:rowOff>28575</xdr:rowOff>
        </xdr:to>
        <xdr:sp macro="" textlink="">
          <xdr:nvSpPr>
            <xdr:cNvPr id="1028" name="Check Box 13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102</xdr:row>
          <xdr:rowOff>28575</xdr:rowOff>
        </xdr:from>
        <xdr:to>
          <xdr:col>4</xdr:col>
          <xdr:colOff>647700</xdr:colOff>
          <xdr:row>103</xdr:row>
          <xdr:rowOff>28575</xdr:rowOff>
        </xdr:to>
        <xdr:sp macro="" textlink="">
          <xdr:nvSpPr>
            <xdr:cNvPr id="1029" name="Check Box 14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103</xdr:row>
          <xdr:rowOff>28575</xdr:rowOff>
        </xdr:from>
        <xdr:to>
          <xdr:col>4</xdr:col>
          <xdr:colOff>647700</xdr:colOff>
          <xdr:row>104</xdr:row>
          <xdr:rowOff>57150</xdr:rowOff>
        </xdr:to>
        <xdr:sp macro="" textlink="">
          <xdr:nvSpPr>
            <xdr:cNvPr id="1031" name="Check Box 18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105</xdr:row>
          <xdr:rowOff>19050</xdr:rowOff>
        </xdr:from>
        <xdr:to>
          <xdr:col>4</xdr:col>
          <xdr:colOff>647700</xdr:colOff>
          <xdr:row>106</xdr:row>
          <xdr:rowOff>19050</xdr:rowOff>
        </xdr:to>
        <xdr:sp macro="" textlink="">
          <xdr:nvSpPr>
            <xdr:cNvPr id="1032" name="Check Box 19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94</xdr:row>
          <xdr:rowOff>28575</xdr:rowOff>
        </xdr:from>
        <xdr:to>
          <xdr:col>4</xdr:col>
          <xdr:colOff>647700</xdr:colOff>
          <xdr:row>95</xdr:row>
          <xdr:rowOff>28575</xdr:rowOff>
        </xdr:to>
        <xdr:sp macro="" textlink="">
          <xdr:nvSpPr>
            <xdr:cNvPr id="1036" name="Check Box 9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101</xdr:row>
          <xdr:rowOff>28575</xdr:rowOff>
        </xdr:from>
        <xdr:to>
          <xdr:col>4</xdr:col>
          <xdr:colOff>647700</xdr:colOff>
          <xdr:row>102</xdr:row>
          <xdr:rowOff>28575</xdr:rowOff>
        </xdr:to>
        <xdr:sp macro="" textlink="">
          <xdr:nvSpPr>
            <xdr:cNvPr id="1037" name="Check Box 9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109</xdr:row>
          <xdr:rowOff>28575</xdr:rowOff>
        </xdr:from>
        <xdr:to>
          <xdr:col>4</xdr:col>
          <xdr:colOff>666750</xdr:colOff>
          <xdr:row>110</xdr:row>
          <xdr:rowOff>38100</xdr:rowOff>
        </xdr:to>
        <xdr:sp macro="" textlink="">
          <xdr:nvSpPr>
            <xdr:cNvPr id="1039" name="Check Box 94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106</xdr:row>
          <xdr:rowOff>28575</xdr:rowOff>
        </xdr:from>
        <xdr:to>
          <xdr:col>4</xdr:col>
          <xdr:colOff>666750</xdr:colOff>
          <xdr:row>107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107</xdr:row>
          <xdr:rowOff>28575</xdr:rowOff>
        </xdr:from>
        <xdr:to>
          <xdr:col>4</xdr:col>
          <xdr:colOff>666750</xdr:colOff>
          <xdr:row>108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108</xdr:row>
          <xdr:rowOff>28575</xdr:rowOff>
        </xdr:from>
        <xdr:to>
          <xdr:col>4</xdr:col>
          <xdr:colOff>666750</xdr:colOff>
          <xdr:row>109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109</xdr:row>
          <xdr:rowOff>200025</xdr:rowOff>
        </xdr:from>
        <xdr:to>
          <xdr:col>4</xdr:col>
          <xdr:colOff>666750</xdr:colOff>
          <xdr:row>110</xdr:row>
          <xdr:rowOff>209550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81</xdr:row>
          <xdr:rowOff>19050</xdr:rowOff>
        </xdr:from>
        <xdr:to>
          <xdr:col>4</xdr:col>
          <xdr:colOff>600075</xdr:colOff>
          <xdr:row>82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82</xdr:row>
          <xdr:rowOff>19050</xdr:rowOff>
        </xdr:from>
        <xdr:to>
          <xdr:col>4</xdr:col>
          <xdr:colOff>600075</xdr:colOff>
          <xdr:row>83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83</xdr:row>
          <xdr:rowOff>19050</xdr:rowOff>
        </xdr:from>
        <xdr:to>
          <xdr:col>4</xdr:col>
          <xdr:colOff>600075</xdr:colOff>
          <xdr:row>84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84</xdr:row>
          <xdr:rowOff>19050</xdr:rowOff>
        </xdr:from>
        <xdr:to>
          <xdr:col>4</xdr:col>
          <xdr:colOff>600075</xdr:colOff>
          <xdr:row>85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78</xdr:row>
          <xdr:rowOff>19050</xdr:rowOff>
        </xdr:from>
        <xdr:to>
          <xdr:col>4</xdr:col>
          <xdr:colOff>600075</xdr:colOff>
          <xdr:row>79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79</xdr:row>
          <xdr:rowOff>19050</xdr:rowOff>
        </xdr:from>
        <xdr:to>
          <xdr:col>4</xdr:col>
          <xdr:colOff>600075</xdr:colOff>
          <xdr:row>80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80</xdr:row>
          <xdr:rowOff>19050</xdr:rowOff>
        </xdr:from>
        <xdr:to>
          <xdr:col>4</xdr:col>
          <xdr:colOff>600075</xdr:colOff>
          <xdr:row>81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85</xdr:row>
          <xdr:rowOff>19050</xdr:rowOff>
        </xdr:from>
        <xdr:to>
          <xdr:col>4</xdr:col>
          <xdr:colOff>600075</xdr:colOff>
          <xdr:row>86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95</xdr:row>
          <xdr:rowOff>28575</xdr:rowOff>
        </xdr:from>
        <xdr:to>
          <xdr:col>4</xdr:col>
          <xdr:colOff>647700</xdr:colOff>
          <xdr:row>96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96</xdr:row>
          <xdr:rowOff>28575</xdr:rowOff>
        </xdr:from>
        <xdr:to>
          <xdr:col>4</xdr:col>
          <xdr:colOff>647700</xdr:colOff>
          <xdr:row>97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97</xdr:row>
          <xdr:rowOff>28575</xdr:rowOff>
        </xdr:from>
        <xdr:to>
          <xdr:col>4</xdr:col>
          <xdr:colOff>647700</xdr:colOff>
          <xdr:row>98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98</xdr:row>
          <xdr:rowOff>28575</xdr:rowOff>
        </xdr:from>
        <xdr:to>
          <xdr:col>4</xdr:col>
          <xdr:colOff>647700</xdr:colOff>
          <xdr:row>99</xdr:row>
          <xdr:rowOff>28575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104</xdr:row>
          <xdr:rowOff>28575</xdr:rowOff>
        </xdr:from>
        <xdr:to>
          <xdr:col>4</xdr:col>
          <xdr:colOff>647700</xdr:colOff>
          <xdr:row>105</xdr:row>
          <xdr:rowOff>28575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86</xdr:row>
          <xdr:rowOff>19050</xdr:rowOff>
        </xdr:from>
        <xdr:to>
          <xdr:col>4</xdr:col>
          <xdr:colOff>600075</xdr:colOff>
          <xdr:row>87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87</xdr:row>
          <xdr:rowOff>19050</xdr:rowOff>
        </xdr:from>
        <xdr:to>
          <xdr:col>4</xdr:col>
          <xdr:colOff>600075</xdr:colOff>
          <xdr:row>88</xdr:row>
          <xdr:rowOff>28575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111</xdr:row>
          <xdr:rowOff>0</xdr:rowOff>
        </xdr:from>
        <xdr:to>
          <xdr:col>4</xdr:col>
          <xdr:colOff>657225</xdr:colOff>
          <xdr:row>112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112</xdr:row>
          <xdr:rowOff>0</xdr:rowOff>
        </xdr:from>
        <xdr:to>
          <xdr:col>4</xdr:col>
          <xdr:colOff>666750</xdr:colOff>
          <xdr:row>113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5</xdr:col>
      <xdr:colOff>0</xdr:colOff>
      <xdr:row>89</xdr:row>
      <xdr:rowOff>0</xdr:rowOff>
    </xdr:from>
    <xdr:to>
      <xdr:col>7</xdr:col>
      <xdr:colOff>80023</xdr:colOff>
      <xdr:row>91</xdr:row>
      <xdr:rowOff>19050</xdr:rowOff>
    </xdr:to>
    <xdr:pic>
      <xdr:nvPicPr>
        <xdr:cNvPr id="44" name="Picture 8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6810375" y="17745075"/>
          <a:ext cx="1480198" cy="4011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113</xdr:row>
          <xdr:rowOff>0</xdr:rowOff>
        </xdr:from>
        <xdr:to>
          <xdr:col>4</xdr:col>
          <xdr:colOff>666750</xdr:colOff>
          <xdr:row>114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75</xdr:row>
          <xdr:rowOff>19050</xdr:rowOff>
        </xdr:from>
        <xdr:to>
          <xdr:col>4</xdr:col>
          <xdr:colOff>600075</xdr:colOff>
          <xdr:row>76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28575</xdr:colOff>
      <xdr:row>6</xdr:row>
      <xdr:rowOff>152399</xdr:rowOff>
    </xdr:from>
    <xdr:to>
      <xdr:col>5</xdr:col>
      <xdr:colOff>1352550</xdr:colOff>
      <xdr:row>29</xdr:row>
      <xdr:rowOff>34791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1285874"/>
          <a:ext cx="8134350" cy="4254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6"/>
  <sheetViews>
    <sheetView tabSelected="1" view="pageBreakPreview" zoomScaleNormal="100" zoomScaleSheetLayoutView="100" workbookViewId="0"/>
  </sheetViews>
  <sheetFormatPr baseColWidth="10" defaultRowHeight="15"/>
  <cols>
    <col min="1" max="6" width="20.42578125" customWidth="1"/>
    <col min="7" max="7" width="0.5703125" customWidth="1"/>
  </cols>
  <sheetData>
    <row r="1" spans="1:8" s="1" customFormat="1" ht="12.75">
      <c r="A1" s="34"/>
      <c r="B1" s="34"/>
      <c r="C1" s="34"/>
      <c r="D1" s="34"/>
      <c r="E1" s="34"/>
      <c r="F1" s="34"/>
      <c r="H1" s="2"/>
    </row>
    <row r="2" spans="1:8" s="1" customFormat="1" ht="12.75">
      <c r="A2" s="34"/>
      <c r="B2" s="34"/>
      <c r="C2" s="34"/>
      <c r="D2" s="34"/>
      <c r="E2" s="34"/>
      <c r="F2" s="34"/>
      <c r="H2" s="2"/>
    </row>
    <row r="3" spans="1:8" s="1" customFormat="1" ht="12.75">
      <c r="A3" s="34"/>
      <c r="B3" s="34"/>
      <c r="C3" s="34"/>
      <c r="D3" s="34"/>
      <c r="E3" s="34"/>
      <c r="F3" s="34"/>
      <c r="H3" s="2"/>
    </row>
    <row r="4" spans="1:8" s="1" customFormat="1" ht="25.5">
      <c r="A4" s="37" t="s">
        <v>5</v>
      </c>
      <c r="B4" s="34"/>
      <c r="C4" s="34"/>
      <c r="D4" s="34"/>
      <c r="E4" s="34"/>
      <c r="F4" s="34"/>
      <c r="H4" s="2"/>
    </row>
    <row r="5" spans="1:8" s="1" customFormat="1" ht="12.75">
      <c r="A5" s="34"/>
      <c r="B5" s="34"/>
      <c r="C5" s="34"/>
      <c r="D5" s="34"/>
      <c r="E5" s="34"/>
      <c r="F5" s="34"/>
      <c r="H5" s="2"/>
    </row>
    <row r="6" spans="1:8" s="1" customFormat="1" ht="12.75">
      <c r="A6" s="34"/>
      <c r="B6" s="34"/>
      <c r="C6" s="34"/>
      <c r="D6" s="34"/>
      <c r="E6" s="34"/>
      <c r="F6" s="34"/>
      <c r="H6" s="2"/>
    </row>
    <row r="7" spans="1:8" s="1" customFormat="1" ht="12.75">
      <c r="A7" s="34"/>
      <c r="B7" s="34"/>
      <c r="C7" s="34"/>
      <c r="D7" s="34"/>
      <c r="E7" s="34"/>
      <c r="F7" s="34"/>
      <c r="H7" s="2"/>
    </row>
    <row r="8" spans="1:8" s="1" customFormat="1" ht="63.75" customHeight="1">
      <c r="H8" s="2"/>
    </row>
    <row r="9" spans="1:8" s="1" customFormat="1" ht="12.75">
      <c r="H9" s="2"/>
    </row>
    <row r="10" spans="1:8" s="1" customFormat="1" ht="12.75">
      <c r="H10" s="2"/>
    </row>
    <row r="11" spans="1:8" s="1" customFormat="1" ht="12.75">
      <c r="H11" s="2"/>
    </row>
    <row r="12" spans="1:8" s="1" customFormat="1" ht="12.75">
      <c r="H12" s="2"/>
    </row>
    <row r="13" spans="1:8" s="1" customFormat="1" ht="12.75">
      <c r="H13" s="2"/>
    </row>
    <row r="14" spans="1:8" s="1" customFormat="1" ht="12.75">
      <c r="H14" s="2"/>
    </row>
    <row r="15" spans="1:8" s="1" customFormat="1" ht="12.75">
      <c r="H15" s="2"/>
    </row>
    <row r="16" spans="1:8" s="1" customFormat="1" ht="12.75">
      <c r="H16" s="2"/>
    </row>
    <row r="17" spans="1:8" s="1" customFormat="1" ht="12.75">
      <c r="H17" s="2"/>
    </row>
    <row r="18" spans="1:8" s="1" customFormat="1" ht="12.75">
      <c r="H18" s="2"/>
    </row>
    <row r="19" spans="1:8" s="1" customFormat="1" ht="12.75">
      <c r="H19" s="2"/>
    </row>
    <row r="20" spans="1:8" s="1" customFormat="1" ht="12.75">
      <c r="H20" s="2"/>
    </row>
    <row r="21" spans="1:8" s="1" customFormat="1" ht="12.75">
      <c r="H21" s="2"/>
    </row>
    <row r="22" spans="1:8" s="1" customFormat="1" ht="12.75">
      <c r="H22" s="2"/>
    </row>
    <row r="23" spans="1:8" s="1" customFormat="1" ht="12.75">
      <c r="H23" s="2"/>
    </row>
    <row r="24" spans="1:8" s="1" customFormat="1" ht="12.75">
      <c r="H24" s="2"/>
    </row>
    <row r="25" spans="1:8" s="1" customFormat="1" ht="12.75">
      <c r="H25" s="2"/>
    </row>
    <row r="26" spans="1:8" s="1" customFormat="1" ht="12.75">
      <c r="H26" s="2"/>
    </row>
    <row r="27" spans="1:8" s="1" customFormat="1" ht="12.75">
      <c r="H27" s="2"/>
    </row>
    <row r="28" spans="1:8" s="1" customFormat="1" ht="12.75">
      <c r="H28" s="2"/>
    </row>
    <row r="29" spans="1:8" s="1" customFormat="1" ht="12.75">
      <c r="H29" s="2"/>
    </row>
    <row r="30" spans="1:8" s="1" customFormat="1" ht="12.75">
      <c r="A30" s="35"/>
      <c r="B30" s="35"/>
      <c r="C30" s="35"/>
      <c r="D30" s="35"/>
      <c r="E30" s="35"/>
      <c r="F30" s="35"/>
      <c r="H30" s="2"/>
    </row>
    <row r="31" spans="1:8" s="1" customFormat="1" ht="25.5" customHeight="1">
      <c r="A31" s="54" t="s">
        <v>57</v>
      </c>
      <c r="B31" s="38"/>
      <c r="C31" s="36"/>
      <c r="D31" s="36"/>
      <c r="E31" s="36"/>
      <c r="F31" s="36"/>
      <c r="H31" s="2"/>
    </row>
    <row r="32" spans="1:8" s="1" customFormat="1" ht="12.75">
      <c r="A32" s="35"/>
      <c r="B32" s="35"/>
      <c r="C32" s="35"/>
      <c r="D32" s="35"/>
      <c r="E32" s="35"/>
      <c r="F32" s="35"/>
      <c r="H32" s="2"/>
    </row>
    <row r="33" spans="1:8" s="1" customFormat="1" ht="12.75">
      <c r="A33" s="35"/>
      <c r="B33" s="35"/>
      <c r="C33" s="35"/>
      <c r="D33" s="35"/>
      <c r="E33" s="35"/>
      <c r="F33" s="35"/>
      <c r="H33" s="2"/>
    </row>
    <row r="34" spans="1:8" s="1" customFormat="1" ht="1.5" customHeight="1">
      <c r="H34" s="2"/>
    </row>
    <row r="35" spans="1:8" s="1" customFormat="1" ht="12.75" hidden="1">
      <c r="H35" s="2"/>
    </row>
    <row r="36" spans="1:8" s="1" customFormat="1" ht="13.5" hidden="1" customHeight="1">
      <c r="H36" s="2"/>
    </row>
    <row r="37" spans="1:8" s="1" customFormat="1" ht="30" customHeight="1">
      <c r="A37" s="40" t="s">
        <v>5</v>
      </c>
      <c r="B37" s="39"/>
      <c r="C37" s="39"/>
      <c r="D37" s="39"/>
      <c r="E37" s="3"/>
      <c r="F37" s="4"/>
      <c r="H37" s="2"/>
    </row>
    <row r="38" spans="1:8" s="1" customFormat="1" ht="3.75" hidden="1" customHeight="1">
      <c r="A38" s="5"/>
      <c r="B38" s="6"/>
      <c r="C38" s="6"/>
      <c r="D38" s="6"/>
      <c r="E38" s="6"/>
      <c r="F38" s="6"/>
      <c r="H38" s="2"/>
    </row>
    <row r="39" spans="1:8" s="1" customFormat="1" ht="12.75">
      <c r="A39" s="8"/>
      <c r="B39" s="9"/>
      <c r="C39" s="10"/>
      <c r="H39" s="2"/>
    </row>
    <row r="40" spans="1:8" s="1" customFormat="1" ht="22.5" customHeight="1">
      <c r="A40" s="84" t="s">
        <v>10</v>
      </c>
      <c r="B40" s="84"/>
      <c r="C40" s="84"/>
      <c r="D40" s="84"/>
      <c r="E40" s="84"/>
      <c r="F40" s="84"/>
      <c r="H40" s="2"/>
    </row>
    <row r="41" spans="1:8" s="1" customFormat="1">
      <c r="A41" s="7"/>
      <c r="B41"/>
      <c r="H41" s="2"/>
    </row>
    <row r="42" spans="1:8" s="1" customFormat="1" ht="12.75">
      <c r="A42" s="55" t="s">
        <v>11</v>
      </c>
      <c r="B42" s="56"/>
      <c r="C42" s="1" t="s">
        <v>21</v>
      </c>
      <c r="H42" s="2"/>
    </row>
    <row r="43" spans="1:8" s="1" customFormat="1" ht="12.75">
      <c r="A43" s="55" t="s">
        <v>12</v>
      </c>
      <c r="B43" s="56"/>
      <c r="C43" s="1" t="s">
        <v>20</v>
      </c>
      <c r="H43" s="2"/>
    </row>
    <row r="44" spans="1:8" s="1" customFormat="1" ht="12.75">
      <c r="A44" s="55" t="s">
        <v>13</v>
      </c>
      <c r="B44" s="56"/>
      <c r="C44" s="1" t="s">
        <v>19</v>
      </c>
      <c r="H44" s="2"/>
    </row>
    <row r="45" spans="1:8" s="1" customFormat="1" ht="12.75">
      <c r="A45" s="55" t="s">
        <v>14</v>
      </c>
      <c r="B45" s="56"/>
      <c r="C45" s="1" t="s">
        <v>18</v>
      </c>
      <c r="H45" s="2"/>
    </row>
    <row r="46" spans="1:8" s="1" customFormat="1" ht="12.75">
      <c r="A46" s="55" t="s">
        <v>15</v>
      </c>
      <c r="B46" s="57"/>
      <c r="C46" s="58" t="s">
        <v>17</v>
      </c>
      <c r="H46" s="2"/>
    </row>
    <row r="47" spans="1:8" s="1" customFormat="1" ht="12.75">
      <c r="A47" s="55" t="s">
        <v>16</v>
      </c>
      <c r="B47" s="57"/>
      <c r="C47" s="58" t="s">
        <v>0</v>
      </c>
      <c r="H47" s="2"/>
    </row>
    <row r="48" spans="1:8" s="1" customFormat="1" ht="12.75">
      <c r="A48" s="8"/>
      <c r="B48" s="9"/>
      <c r="C48" s="10"/>
      <c r="H48" s="2"/>
    </row>
    <row r="49" spans="1:8" s="1" customFormat="1" ht="12.75" hidden="1" customHeight="1">
      <c r="A49" s="12"/>
      <c r="B49" s="13"/>
      <c r="C49" s="14"/>
      <c r="D49" s="15"/>
      <c r="E49" s="15"/>
      <c r="F49" s="15"/>
      <c r="H49" s="2"/>
    </row>
    <row r="50" spans="1:8" s="1" customFormat="1" ht="22.5" customHeight="1">
      <c r="A50" s="84" t="s">
        <v>7</v>
      </c>
      <c r="B50" s="84"/>
      <c r="C50" s="84"/>
      <c r="D50" s="84"/>
      <c r="E50" s="84"/>
      <c r="F50" s="84"/>
      <c r="H50" s="2"/>
    </row>
    <row r="51" spans="1:8" s="1" customFormat="1" ht="13.5" customHeight="1">
      <c r="A51" s="13"/>
      <c r="B51" s="13"/>
      <c r="C51" s="16"/>
      <c r="D51" s="15"/>
      <c r="E51" s="15"/>
      <c r="F51" s="15"/>
      <c r="H51" s="2"/>
    </row>
    <row r="52" spans="1:8" s="1" customFormat="1" ht="15" customHeight="1">
      <c r="A52" s="29"/>
      <c r="C52" s="11"/>
      <c r="D52" s="18"/>
      <c r="E52" s="18"/>
      <c r="F52" s="18"/>
      <c r="H52" s="2"/>
    </row>
    <row r="53" spans="1:8" s="1" customFormat="1" ht="15" customHeight="1">
      <c r="A53" s="29"/>
      <c r="C53" s="11"/>
      <c r="D53" s="18"/>
      <c r="E53" s="18"/>
      <c r="F53" s="18"/>
      <c r="H53" s="2"/>
    </row>
    <row r="54" spans="1:8" s="1" customFormat="1" ht="15" customHeight="1">
      <c r="A54" s="29"/>
      <c r="C54" s="11"/>
      <c r="D54" s="18"/>
      <c r="E54" s="18"/>
      <c r="F54" s="18"/>
      <c r="H54" s="2"/>
    </row>
    <row r="55" spans="1:8" s="1" customFormat="1" ht="15" customHeight="1">
      <c r="A55" s="29"/>
      <c r="C55" s="11"/>
      <c r="D55" s="19"/>
      <c r="E55" s="19"/>
      <c r="F55" s="19"/>
      <c r="H55" s="2"/>
    </row>
    <row r="56" spans="1:8" s="1" customFormat="1" ht="15" customHeight="1">
      <c r="A56" s="29"/>
      <c r="C56" s="11"/>
      <c r="D56" s="19"/>
      <c r="E56" s="19"/>
      <c r="F56" s="19"/>
      <c r="H56" s="2"/>
    </row>
    <row r="57" spans="1:8" s="1" customFormat="1" ht="15" customHeight="1">
      <c r="A57" s="29"/>
      <c r="C57" s="11"/>
      <c r="D57" s="20"/>
      <c r="E57" s="20"/>
      <c r="F57" s="20"/>
      <c r="H57" s="2"/>
    </row>
    <row r="58" spans="1:8" s="1" customFormat="1" ht="15" customHeight="1">
      <c r="A58" s="29"/>
      <c r="C58" s="11"/>
      <c r="D58" s="20"/>
      <c r="E58" s="20"/>
      <c r="F58" s="20"/>
      <c r="H58" s="2"/>
    </row>
    <row r="59" spans="1:8" s="1" customFormat="1" ht="15" customHeight="1">
      <c r="A59" s="29"/>
      <c r="C59" s="11"/>
      <c r="D59" s="20"/>
      <c r="E59" s="20"/>
      <c r="F59" s="20"/>
      <c r="H59" s="2"/>
    </row>
    <row r="60" spans="1:8" s="1" customFormat="1" ht="15" customHeight="1">
      <c r="A60" s="29"/>
      <c r="C60" s="11"/>
      <c r="D60" s="20"/>
      <c r="E60" s="20"/>
      <c r="F60" s="20"/>
      <c r="H60" s="2"/>
    </row>
    <row r="61" spans="1:8" s="1" customFormat="1" ht="15" customHeight="1">
      <c r="A61" s="29"/>
      <c r="C61" s="11"/>
      <c r="D61" s="20"/>
      <c r="E61" s="20"/>
      <c r="F61" s="20"/>
      <c r="H61" s="2"/>
    </row>
    <row r="62" spans="1:8" s="1" customFormat="1" ht="15" customHeight="1">
      <c r="A62" s="29"/>
      <c r="C62" s="11"/>
      <c r="D62" s="20"/>
      <c r="E62" s="20"/>
      <c r="F62" s="20"/>
      <c r="H62" s="2"/>
    </row>
    <row r="63" spans="1:8" s="1" customFormat="1" ht="15.75" customHeight="1">
      <c r="A63" s="29"/>
      <c r="B63" s="18"/>
      <c r="C63" s="11"/>
      <c r="H63" s="2"/>
    </row>
    <row r="64" spans="1:8" s="1" customFormat="1" ht="15.75" customHeight="1">
      <c r="A64" s="29"/>
      <c r="B64" s="18"/>
      <c r="C64" s="11"/>
      <c r="F64" s="21"/>
      <c r="H64" s="2"/>
    </row>
    <row r="65" spans="1:12" s="1" customFormat="1" ht="15.75" customHeight="1">
      <c r="A65" s="29"/>
      <c r="B65" s="18"/>
      <c r="C65" s="11"/>
      <c r="H65" s="2"/>
    </row>
    <row r="66" spans="1:12" s="1" customFormat="1" ht="15.75" customHeight="1">
      <c r="A66" s="29"/>
      <c r="B66" s="18"/>
      <c r="C66" s="11"/>
      <c r="H66" s="2"/>
    </row>
    <row r="67" spans="1:12" s="1" customFormat="1" ht="15.75" customHeight="1">
      <c r="A67" s="29"/>
      <c r="B67" s="18"/>
      <c r="C67" s="11"/>
      <c r="H67" s="2"/>
    </row>
    <row r="68" spans="1:12" s="1" customFormat="1" ht="15.75" customHeight="1">
      <c r="A68" s="29"/>
      <c r="B68" s="18"/>
      <c r="C68" s="11"/>
      <c r="H68" s="2"/>
    </row>
    <row r="69" spans="1:12" s="1" customFormat="1" ht="15.75" customHeight="1">
      <c r="A69" s="29"/>
      <c r="B69" s="18"/>
      <c r="C69" s="11"/>
      <c r="H69" s="2"/>
    </row>
    <row r="70" spans="1:12" s="1" customFormat="1" ht="15.75" customHeight="1">
      <c r="A70" s="29"/>
      <c r="B70" s="18"/>
      <c r="C70" s="11"/>
      <c r="F70" s="46"/>
      <c r="H70" s="2"/>
    </row>
    <row r="71" spans="1:12" s="30" customFormat="1" ht="14.25">
      <c r="A71" s="73"/>
      <c r="B71" s="74"/>
      <c r="C71" s="75"/>
      <c r="D71" s="76"/>
      <c r="E71" s="76"/>
      <c r="F71" s="77"/>
      <c r="H71" s="41"/>
    </row>
    <row r="72" spans="1:12" s="1" customFormat="1" ht="30" customHeight="1">
      <c r="A72" s="40" t="s">
        <v>5</v>
      </c>
      <c r="B72" s="39"/>
      <c r="C72" s="39"/>
      <c r="D72" s="39"/>
      <c r="E72" s="3"/>
      <c r="F72" s="4"/>
      <c r="H72" s="2"/>
    </row>
    <row r="73" spans="1:12" s="1" customFormat="1" ht="17.25" customHeight="1">
      <c r="A73" s="45"/>
      <c r="B73" s="45"/>
      <c r="C73" s="45"/>
      <c r="D73" s="46"/>
      <c r="E73" s="46"/>
      <c r="F73" s="46"/>
      <c r="H73" s="2"/>
    </row>
    <row r="74" spans="1:12" s="30" customFormat="1" ht="17.25" customHeight="1">
      <c r="A74" s="42"/>
      <c r="B74" s="42"/>
      <c r="C74" s="42"/>
      <c r="D74" s="43"/>
      <c r="E74" s="43"/>
      <c r="F74" s="43"/>
      <c r="H74" s="41"/>
    </row>
    <row r="75" spans="1:12" s="1" customFormat="1" ht="17.25" customHeight="1">
      <c r="A75" s="59" t="s">
        <v>9</v>
      </c>
      <c r="B75" s="44"/>
      <c r="C75" s="44"/>
      <c r="D75" s="67" t="s">
        <v>22</v>
      </c>
      <c r="E75" s="67" t="s">
        <v>1</v>
      </c>
      <c r="F75" s="67" t="s">
        <v>23</v>
      </c>
      <c r="H75" s="2"/>
    </row>
    <row r="76" spans="1:12" s="30" customFormat="1" ht="17.25" customHeight="1">
      <c r="A76" s="60" t="s">
        <v>55</v>
      </c>
      <c r="B76" s="61"/>
      <c r="C76" s="79"/>
      <c r="D76" s="83">
        <v>40553</v>
      </c>
      <c r="E76" s="62"/>
      <c r="F76" s="63">
        <f>IF(G76=TRUE,D76,0)</f>
        <v>0</v>
      </c>
      <c r="G76" s="31" t="b">
        <v>0</v>
      </c>
      <c r="H76" s="81"/>
      <c r="J76" s="33"/>
    </row>
    <row r="77" spans="1:12" s="30" customFormat="1" ht="17.25" customHeight="1">
      <c r="A77" s="60"/>
      <c r="B77" s="61"/>
      <c r="D77" s="33"/>
      <c r="E77" s="62"/>
      <c r="F77" s="63"/>
      <c r="G77" s="31"/>
      <c r="H77" s="32"/>
      <c r="I77" s="83"/>
      <c r="J77" s="33"/>
    </row>
    <row r="78" spans="1:12" s="1" customFormat="1" ht="17.25" customHeight="1">
      <c r="A78" s="59" t="s">
        <v>24</v>
      </c>
      <c r="B78" s="44"/>
      <c r="C78" s="44"/>
      <c r="D78" s="67" t="s">
        <v>22</v>
      </c>
      <c r="E78" s="67" t="s">
        <v>1</v>
      </c>
      <c r="F78" s="67" t="s">
        <v>23</v>
      </c>
      <c r="H78" s="2"/>
      <c r="I78" s="83"/>
      <c r="J78" s="33"/>
    </row>
    <row r="79" spans="1:12" s="30" customFormat="1" ht="17.25" customHeight="1">
      <c r="A79" s="60" t="s">
        <v>43</v>
      </c>
      <c r="B79" s="61"/>
      <c r="C79" s="79"/>
      <c r="D79" s="83">
        <v>47030.310924369747</v>
      </c>
      <c r="E79" s="62"/>
      <c r="F79" s="63">
        <f>IF(G79=TRUE,D79,0)</f>
        <v>0</v>
      </c>
      <c r="G79" s="31" t="b">
        <v>0</v>
      </c>
      <c r="H79" s="81"/>
      <c r="L79" s="33"/>
    </row>
    <row r="80" spans="1:12" s="30" customFormat="1" ht="17.25" customHeight="1">
      <c r="A80" s="60" t="s">
        <v>44</v>
      </c>
      <c r="B80" s="61"/>
      <c r="C80" s="79"/>
      <c r="D80" s="83">
        <v>49719.386554621851</v>
      </c>
      <c r="E80" s="62"/>
      <c r="F80" s="63">
        <f t="shared" ref="F80:F88" si="0">IF(G80=TRUE,D80,0)</f>
        <v>0</v>
      </c>
      <c r="G80" s="31" t="b">
        <v>0</v>
      </c>
      <c r="H80" s="81"/>
    </row>
    <row r="81" spans="1:10" s="30" customFormat="1" ht="17.25" customHeight="1">
      <c r="A81" s="60" t="s">
        <v>45</v>
      </c>
      <c r="B81" s="61"/>
      <c r="C81" s="79"/>
      <c r="D81" s="83">
        <v>50537.873949579836</v>
      </c>
      <c r="E81" s="62"/>
      <c r="F81" s="63">
        <f t="shared" si="0"/>
        <v>0</v>
      </c>
      <c r="G81" s="31" t="b">
        <v>0</v>
      </c>
      <c r="H81" s="81"/>
    </row>
    <row r="82" spans="1:10" s="30" customFormat="1" ht="17.25" customHeight="1">
      <c r="A82" s="60" t="s">
        <v>46</v>
      </c>
      <c r="B82" s="61"/>
      <c r="C82" s="79"/>
      <c r="D82" s="83">
        <v>51605.100840336134</v>
      </c>
      <c r="E82" s="62"/>
      <c r="F82" s="63">
        <f t="shared" si="0"/>
        <v>0</v>
      </c>
      <c r="G82" s="31" t="b">
        <v>0</v>
      </c>
      <c r="H82" s="81"/>
    </row>
    <row r="83" spans="1:10" s="30" customFormat="1" ht="17.25" customHeight="1">
      <c r="A83" s="60" t="s">
        <v>47</v>
      </c>
      <c r="B83" s="61"/>
      <c r="C83" s="79"/>
      <c r="D83" s="83">
        <v>53349.638655462186</v>
      </c>
      <c r="E83" s="62"/>
      <c r="F83" s="63">
        <f t="shared" si="0"/>
        <v>0</v>
      </c>
      <c r="G83" s="31" t="b">
        <v>0</v>
      </c>
      <c r="H83" s="81"/>
    </row>
    <row r="84" spans="1:10" s="30" customFormat="1" ht="17.25" customHeight="1">
      <c r="A84" s="60" t="s">
        <v>48</v>
      </c>
      <c r="B84" s="61"/>
      <c r="C84" s="79"/>
      <c r="D84" s="83">
        <v>54084.092436974795</v>
      </c>
      <c r="E84" s="62"/>
      <c r="F84" s="63">
        <f t="shared" si="0"/>
        <v>0</v>
      </c>
      <c r="G84" s="31" t="b">
        <v>0</v>
      </c>
      <c r="H84" s="81"/>
    </row>
    <row r="85" spans="1:10" s="30" customFormat="1" ht="17.25" customHeight="1">
      <c r="A85" s="60" t="s">
        <v>49</v>
      </c>
      <c r="B85" s="61"/>
      <c r="C85" s="79"/>
      <c r="D85" s="83">
        <v>55294.176470588238</v>
      </c>
      <c r="E85" s="62"/>
      <c r="F85" s="63">
        <f t="shared" si="0"/>
        <v>0</v>
      </c>
      <c r="G85" s="31" t="b">
        <v>0</v>
      </c>
      <c r="H85" s="81"/>
    </row>
    <row r="86" spans="1:10" s="30" customFormat="1" ht="17.25" customHeight="1">
      <c r="A86" s="60" t="s">
        <v>50</v>
      </c>
      <c r="B86" s="61"/>
      <c r="C86" s="79"/>
      <c r="D86" s="83">
        <v>55596.697478991598</v>
      </c>
      <c r="E86" s="62"/>
      <c r="F86" s="63">
        <f t="shared" si="0"/>
        <v>0</v>
      </c>
      <c r="G86" s="31" t="b">
        <v>0</v>
      </c>
      <c r="H86" s="81"/>
    </row>
    <row r="87" spans="1:10" s="30" customFormat="1" ht="17.25" customHeight="1">
      <c r="A87" s="60" t="s">
        <v>51</v>
      </c>
      <c r="B87" s="61"/>
      <c r="C87" s="79"/>
      <c r="D87" s="83">
        <v>57551.319327731093</v>
      </c>
      <c r="E87" s="62"/>
      <c r="F87" s="63">
        <f t="shared" si="0"/>
        <v>0</v>
      </c>
      <c r="G87" s="31" t="b">
        <v>0</v>
      </c>
      <c r="H87" s="81"/>
    </row>
    <row r="88" spans="1:10" s="30" customFormat="1" ht="17.25" customHeight="1">
      <c r="A88" s="60" t="s">
        <v>52</v>
      </c>
      <c r="B88" s="61"/>
      <c r="C88" s="79"/>
      <c r="D88" s="83">
        <v>58467.285714285717</v>
      </c>
      <c r="E88" s="62"/>
      <c r="F88" s="63">
        <f t="shared" si="0"/>
        <v>0</v>
      </c>
      <c r="G88" s="31" t="b">
        <v>0</v>
      </c>
      <c r="H88" s="81"/>
    </row>
    <row r="89" spans="1:10" s="30" customFormat="1" ht="17.25" customHeight="1">
      <c r="A89" s="60" t="s">
        <v>25</v>
      </c>
      <c r="B89" s="61"/>
      <c r="C89" s="33"/>
      <c r="D89" s="33"/>
      <c r="E89" s="62"/>
      <c r="F89" s="63"/>
      <c r="G89" s="31"/>
      <c r="H89" s="32"/>
      <c r="J89" s="33"/>
    </row>
    <row r="90" spans="1:10" s="1" customFormat="1" ht="30" customHeight="1">
      <c r="A90" s="40" t="s">
        <v>5</v>
      </c>
      <c r="B90" s="39"/>
      <c r="C90" s="39"/>
      <c r="D90" s="39"/>
      <c r="E90" s="3"/>
      <c r="F90" s="4"/>
      <c r="H90" s="2"/>
      <c r="J90" s="33"/>
    </row>
    <row r="91" spans="1:10" s="1" customFormat="1" ht="17.25" hidden="1" customHeight="1">
      <c r="A91" s="11"/>
      <c r="B91" s="18"/>
      <c r="C91" s="17"/>
      <c r="H91" s="2"/>
      <c r="J91" s="33"/>
    </row>
    <row r="92" spans="1:10" s="30" customFormat="1" ht="17.25" customHeight="1">
      <c r="A92" s="42"/>
      <c r="B92" s="42"/>
      <c r="C92" s="42"/>
      <c r="D92" s="43"/>
      <c r="E92" s="43"/>
      <c r="F92" s="43"/>
      <c r="H92" s="41"/>
      <c r="J92" s="33"/>
    </row>
    <row r="93" spans="1:10" s="71" customFormat="1" ht="17.25" customHeight="1">
      <c r="A93" s="47" t="s">
        <v>53</v>
      </c>
      <c r="B93" s="68"/>
      <c r="C93" s="68"/>
      <c r="D93" s="69" t="s">
        <v>22</v>
      </c>
      <c r="E93" s="69" t="s">
        <v>1</v>
      </c>
      <c r="F93" s="69" t="s">
        <v>23</v>
      </c>
      <c r="H93" s="72"/>
      <c r="J93" s="33"/>
    </row>
    <row r="94" spans="1:10" s="1" customFormat="1" ht="17.25" customHeight="1">
      <c r="A94" s="60" t="s">
        <v>2</v>
      </c>
      <c r="B94" s="64"/>
      <c r="C94" s="79"/>
      <c r="D94" s="33">
        <v>5400</v>
      </c>
      <c r="E94" s="65"/>
      <c r="F94" s="66">
        <f>IF(G94=TRUE,D94,0)</f>
        <v>0</v>
      </c>
      <c r="G94" s="22" t="b">
        <v>0</v>
      </c>
      <c r="H94" s="80"/>
      <c r="I94" s="83"/>
      <c r="J94" s="33"/>
    </row>
    <row r="95" spans="1:10" s="30" customFormat="1" ht="17.25" customHeight="1">
      <c r="A95" s="60" t="s">
        <v>26</v>
      </c>
      <c r="B95" s="61"/>
      <c r="C95" s="79"/>
      <c r="D95" s="33">
        <v>2300</v>
      </c>
      <c r="E95" s="62"/>
      <c r="F95" s="66">
        <f t="shared" ref="F95:F114" si="1">IF(G95=TRUE,D95,0)</f>
        <v>0</v>
      </c>
      <c r="G95" s="31" t="b">
        <v>0</v>
      </c>
      <c r="H95" s="80"/>
      <c r="I95" s="83"/>
      <c r="J95" s="33"/>
    </row>
    <row r="96" spans="1:10" s="30" customFormat="1" ht="17.25" customHeight="1">
      <c r="A96" s="60" t="s">
        <v>27</v>
      </c>
      <c r="B96" s="33"/>
      <c r="C96" s="79"/>
      <c r="D96" s="33">
        <v>1700</v>
      </c>
      <c r="E96" s="62"/>
      <c r="F96" s="66">
        <f t="shared" si="1"/>
        <v>0</v>
      </c>
      <c r="G96" s="31" t="b">
        <v>0</v>
      </c>
      <c r="H96" s="80"/>
      <c r="I96" s="83"/>
      <c r="J96" s="33"/>
    </row>
    <row r="97" spans="1:10" s="30" customFormat="1" ht="17.25" customHeight="1">
      <c r="A97" s="60" t="s">
        <v>28</v>
      </c>
      <c r="B97" s="61"/>
      <c r="C97" s="79"/>
      <c r="D97" s="33">
        <v>690</v>
      </c>
      <c r="E97" s="62"/>
      <c r="F97" s="66">
        <f t="shared" si="1"/>
        <v>0</v>
      </c>
      <c r="G97" s="31" t="b">
        <v>0</v>
      </c>
      <c r="H97" s="80"/>
      <c r="I97" s="83"/>
      <c r="J97" s="33"/>
    </row>
    <row r="98" spans="1:10" s="30" customFormat="1" ht="17.25" customHeight="1">
      <c r="A98" s="60" t="s">
        <v>29</v>
      </c>
      <c r="B98" s="61"/>
      <c r="C98" s="79"/>
      <c r="D98" s="33">
        <v>2500</v>
      </c>
      <c r="E98" s="62"/>
      <c r="F98" s="66">
        <f t="shared" si="1"/>
        <v>0</v>
      </c>
      <c r="G98" s="31" t="b">
        <v>0</v>
      </c>
      <c r="H98" s="80"/>
      <c r="I98" s="83"/>
      <c r="J98" s="33"/>
    </row>
    <row r="99" spans="1:10" s="30" customFormat="1" ht="17.25" customHeight="1">
      <c r="A99" s="60" t="s">
        <v>30</v>
      </c>
      <c r="B99" s="61"/>
      <c r="C99" s="79"/>
      <c r="D99" s="33">
        <v>841</v>
      </c>
      <c r="E99" s="62"/>
      <c r="F99" s="66">
        <f t="shared" si="1"/>
        <v>0</v>
      </c>
      <c r="G99" s="31" t="b">
        <v>0</v>
      </c>
      <c r="H99" s="80"/>
      <c r="I99" s="83"/>
      <c r="J99" s="33"/>
    </row>
    <row r="100" spans="1:10" s="30" customFormat="1" ht="17.25" customHeight="1">
      <c r="A100" s="60" t="s">
        <v>31</v>
      </c>
      <c r="B100" s="61"/>
      <c r="C100" s="79"/>
      <c r="D100" s="33">
        <v>480</v>
      </c>
      <c r="E100" s="62"/>
      <c r="F100" s="66">
        <f t="shared" si="1"/>
        <v>0</v>
      </c>
      <c r="G100" s="31" t="b">
        <v>0</v>
      </c>
      <c r="H100" s="80"/>
      <c r="I100" s="83"/>
      <c r="J100" s="33"/>
    </row>
    <row r="101" spans="1:10" s="30" customFormat="1" ht="17.25" customHeight="1">
      <c r="A101" s="60" t="s">
        <v>6</v>
      </c>
      <c r="B101" s="61"/>
      <c r="C101" s="79"/>
      <c r="D101" s="33">
        <v>1831</v>
      </c>
      <c r="E101" s="62"/>
      <c r="F101" s="66">
        <f t="shared" si="1"/>
        <v>0</v>
      </c>
      <c r="G101" s="31" t="b">
        <v>0</v>
      </c>
      <c r="H101" s="80"/>
      <c r="I101" s="83"/>
      <c r="J101" s="33"/>
    </row>
    <row r="102" spans="1:10" s="30" customFormat="1" ht="17.25" customHeight="1">
      <c r="A102" s="60" t="s">
        <v>32</v>
      </c>
      <c r="B102" s="61"/>
      <c r="C102" s="79"/>
      <c r="D102" s="33">
        <v>1831</v>
      </c>
      <c r="E102" s="62"/>
      <c r="F102" s="66">
        <f t="shared" si="1"/>
        <v>0</v>
      </c>
      <c r="G102" s="31" t="b">
        <v>0</v>
      </c>
      <c r="H102" s="80"/>
      <c r="I102" s="83"/>
      <c r="J102" s="33"/>
    </row>
    <row r="103" spans="1:10" s="30" customFormat="1" ht="17.25" customHeight="1">
      <c r="A103" s="60" t="s">
        <v>56</v>
      </c>
      <c r="B103" s="61"/>
      <c r="C103" s="79"/>
      <c r="D103" s="33">
        <v>2674</v>
      </c>
      <c r="E103" s="62"/>
      <c r="F103" s="66">
        <f t="shared" si="1"/>
        <v>0</v>
      </c>
      <c r="G103" s="31" t="b">
        <v>0</v>
      </c>
      <c r="H103" s="80"/>
      <c r="I103" s="83"/>
      <c r="J103" s="33"/>
    </row>
    <row r="104" spans="1:10" s="30" customFormat="1" ht="17.25" customHeight="1">
      <c r="A104" s="60" t="s">
        <v>33</v>
      </c>
      <c r="B104" s="61"/>
      <c r="C104" s="79"/>
      <c r="D104" s="33">
        <v>980</v>
      </c>
      <c r="E104" s="62"/>
      <c r="F104" s="66">
        <f t="shared" si="1"/>
        <v>0</v>
      </c>
      <c r="G104" s="31" t="b">
        <v>0</v>
      </c>
      <c r="H104" s="80"/>
      <c r="I104" s="83"/>
      <c r="J104" s="33"/>
    </row>
    <row r="105" spans="1:10" s="30" customFormat="1" ht="17.25" customHeight="1">
      <c r="A105" s="60" t="s">
        <v>34</v>
      </c>
      <c r="B105" s="61"/>
      <c r="C105" s="79"/>
      <c r="D105" s="33">
        <v>1700</v>
      </c>
      <c r="E105" s="62"/>
      <c r="F105" s="66">
        <f t="shared" si="1"/>
        <v>0</v>
      </c>
      <c r="G105" s="31" t="b">
        <v>0</v>
      </c>
      <c r="H105" s="80"/>
      <c r="I105" s="83"/>
      <c r="J105" s="33"/>
    </row>
    <row r="106" spans="1:10" s="30" customFormat="1" ht="17.25" customHeight="1">
      <c r="A106" s="60" t="s">
        <v>35</v>
      </c>
      <c r="B106" s="61"/>
      <c r="C106" s="79"/>
      <c r="D106" s="33">
        <v>1600</v>
      </c>
      <c r="E106" s="62"/>
      <c r="F106" s="66">
        <f t="shared" si="1"/>
        <v>0</v>
      </c>
      <c r="G106" s="31" t="b">
        <v>0</v>
      </c>
      <c r="H106" s="80"/>
      <c r="I106" s="83"/>
      <c r="J106" s="33"/>
    </row>
    <row r="107" spans="1:10" s="30" customFormat="1" ht="17.25" customHeight="1">
      <c r="A107" s="60" t="s">
        <v>36</v>
      </c>
      <c r="B107" s="61"/>
      <c r="C107" s="79"/>
      <c r="D107" s="33">
        <v>3500</v>
      </c>
      <c r="E107" s="62"/>
      <c r="F107" s="66">
        <f t="shared" si="1"/>
        <v>0</v>
      </c>
      <c r="G107" s="31" t="b">
        <v>0</v>
      </c>
      <c r="H107" s="80"/>
      <c r="I107" s="83"/>
      <c r="J107" s="33"/>
    </row>
    <row r="108" spans="1:10" s="30" customFormat="1" ht="17.25" customHeight="1">
      <c r="A108" s="60" t="s">
        <v>37</v>
      </c>
      <c r="B108" s="61"/>
      <c r="C108" s="79"/>
      <c r="D108" s="33">
        <v>2051</v>
      </c>
      <c r="E108" s="62"/>
      <c r="F108" s="66">
        <f t="shared" si="1"/>
        <v>0</v>
      </c>
      <c r="G108" s="31" t="b">
        <v>0</v>
      </c>
      <c r="H108" s="80"/>
      <c r="I108" s="83"/>
      <c r="J108" s="33"/>
    </row>
    <row r="109" spans="1:10" s="30" customFormat="1" ht="17.25" customHeight="1">
      <c r="A109" s="60" t="s">
        <v>4</v>
      </c>
      <c r="B109" s="61"/>
      <c r="C109" s="79"/>
      <c r="D109" s="33">
        <v>2590</v>
      </c>
      <c r="E109" s="62"/>
      <c r="F109" s="66">
        <f t="shared" si="1"/>
        <v>0</v>
      </c>
      <c r="G109" s="31" t="b">
        <v>0</v>
      </c>
      <c r="H109" s="80"/>
      <c r="I109" s="83"/>
      <c r="J109" s="33"/>
    </row>
    <row r="110" spans="1:10" s="30" customFormat="1" ht="17.25" customHeight="1">
      <c r="A110" s="60" t="s">
        <v>8</v>
      </c>
      <c r="B110" s="61"/>
      <c r="C110" s="79"/>
      <c r="D110" s="33">
        <v>2891</v>
      </c>
      <c r="E110" s="62"/>
      <c r="F110" s="66">
        <f t="shared" si="1"/>
        <v>0</v>
      </c>
      <c r="G110" s="31" t="b">
        <v>0</v>
      </c>
      <c r="H110" s="80"/>
      <c r="I110" s="83"/>
      <c r="J110" s="33"/>
    </row>
    <row r="111" spans="1:10" s="30" customFormat="1" ht="17.25" customHeight="1">
      <c r="A111" s="60" t="s">
        <v>38</v>
      </c>
      <c r="B111" s="61"/>
      <c r="C111" s="79"/>
      <c r="D111" s="33">
        <v>3100</v>
      </c>
      <c r="E111" s="62"/>
      <c r="F111" s="66">
        <f t="shared" si="1"/>
        <v>0</v>
      </c>
      <c r="G111" s="31" t="b">
        <v>0</v>
      </c>
      <c r="H111" s="80"/>
      <c r="I111" s="83"/>
      <c r="J111" s="33"/>
    </row>
    <row r="112" spans="1:10" s="30" customFormat="1" ht="17.25" customHeight="1">
      <c r="A112" s="60" t="s">
        <v>39</v>
      </c>
      <c r="B112" s="61"/>
      <c r="C112" s="79"/>
      <c r="D112" s="33">
        <v>960</v>
      </c>
      <c r="E112" s="62"/>
      <c r="F112" s="66">
        <f t="shared" si="1"/>
        <v>0</v>
      </c>
      <c r="G112" s="31" t="b">
        <v>0</v>
      </c>
      <c r="H112" s="80"/>
      <c r="I112" s="83"/>
      <c r="J112" s="33"/>
    </row>
    <row r="113" spans="1:14" s="30" customFormat="1" ht="17.25" customHeight="1">
      <c r="A113" s="60" t="s">
        <v>40</v>
      </c>
      <c r="C113" s="79"/>
      <c r="D113" s="33">
        <v>691</v>
      </c>
      <c r="E113" s="62"/>
      <c r="F113" s="66">
        <f t="shared" si="1"/>
        <v>0</v>
      </c>
      <c r="G113" s="31" t="b">
        <v>0</v>
      </c>
      <c r="H113" s="80"/>
      <c r="I113" s="83"/>
      <c r="J113" s="33"/>
    </row>
    <row r="114" spans="1:14" s="30" customFormat="1" ht="17.25" customHeight="1">
      <c r="A114" s="60" t="s">
        <v>41</v>
      </c>
      <c r="C114" s="79"/>
      <c r="D114" s="33">
        <v>510</v>
      </c>
      <c r="E114" s="62"/>
      <c r="F114" s="66">
        <f t="shared" si="1"/>
        <v>0</v>
      </c>
      <c r="G114" s="31" t="b">
        <v>0</v>
      </c>
      <c r="H114" s="80"/>
      <c r="I114" s="83"/>
      <c r="J114" s="33"/>
    </row>
    <row r="115" spans="1:14" s="1" customFormat="1" ht="30" customHeight="1">
      <c r="A115" s="40" t="s">
        <v>42</v>
      </c>
      <c r="B115" s="39"/>
      <c r="C115" s="39"/>
      <c r="D115" s="39"/>
      <c r="E115" s="3"/>
      <c r="F115" s="70">
        <f>SUM(F79:F114)+F76</f>
        <v>0</v>
      </c>
      <c r="G115" s="1" t="b">
        <v>0</v>
      </c>
      <c r="H115" s="2"/>
    </row>
    <row r="116" spans="1:14" s="1" customFormat="1" ht="6.75" customHeight="1">
      <c r="A116" s="48"/>
      <c r="B116" s="49"/>
      <c r="C116" s="50"/>
      <c r="D116" s="51"/>
      <c r="E116" s="51"/>
      <c r="F116" s="52"/>
      <c r="H116" s="2"/>
      <c r="L116" s="23"/>
      <c r="M116" s="24"/>
      <c r="N116" s="25"/>
    </row>
    <row r="117" spans="1:14" s="1" customFormat="1" ht="12.4" customHeight="1">
      <c r="A117" s="86" t="s">
        <v>58</v>
      </c>
      <c r="B117" s="86"/>
      <c r="C117" s="86"/>
      <c r="D117" s="86"/>
      <c r="E117" s="86"/>
      <c r="F117" s="86"/>
      <c r="H117" s="2"/>
      <c r="L117" s="23"/>
      <c r="M117" s="24"/>
      <c r="N117" s="25"/>
    </row>
    <row r="118" spans="1:14" s="1" customFormat="1" ht="12.4" customHeight="1">
      <c r="A118" s="82" t="s">
        <v>54</v>
      </c>
      <c r="B118" s="53"/>
      <c r="C118" s="53"/>
      <c r="D118" s="53"/>
      <c r="E118" s="53"/>
      <c r="F118" s="53"/>
      <c r="H118" s="2"/>
      <c r="L118" s="26"/>
      <c r="M118" s="24"/>
      <c r="N118" s="27"/>
    </row>
    <row r="119" spans="1:14" s="1" customFormat="1" ht="12.75">
      <c r="A119" s="85" t="s">
        <v>3</v>
      </c>
      <c r="B119" s="85"/>
      <c r="C119" s="85"/>
      <c r="D119" s="85"/>
      <c r="E119" s="85"/>
      <c r="F119" s="85"/>
      <c r="G119" s="85"/>
      <c r="I119" s="2"/>
      <c r="J119" s="2"/>
      <c r="L119" s="23"/>
      <c r="M119" s="28"/>
      <c r="N119" s="25"/>
    </row>
    <row r="126" spans="1:14">
      <c r="D126" s="78"/>
    </row>
  </sheetData>
  <sheetProtection algorithmName="SHA-512" hashValue="SSSjVGt4F/xvT8I03sMHZX4nUs8qyG5bS6uJ8edIi+id0SHhVqWvhzZyAfWLsXm4ZwfM0lixDRYnvJzgV6nSHw==" saltValue="yx0h4yvL9AQwSr1D0EYioA==" spinCount="100000" sheet="1" objects="1" scenarios="1"/>
  <mergeCells count="4">
    <mergeCell ref="A40:F40"/>
    <mergeCell ref="A119:G119"/>
    <mergeCell ref="A50:F50"/>
    <mergeCell ref="A117:F117"/>
  </mergeCells>
  <pageMargins left="0.70866141732283472" right="0.70866141732283472" top="0.78740157480314965" bottom="0.78740157480314965" header="0.31496062992125984" footer="0.31496062992125984"/>
  <pageSetup paperSize="9" scale="92" orientation="landscape" r:id="rId1"/>
  <rowBreaks count="3" manualBreakCount="3">
    <brk id="33" max="5" man="1"/>
    <brk id="71" max="5" man="1"/>
    <brk id="89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5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93</xdr:row>
                    <xdr:rowOff>19050</xdr:rowOff>
                  </from>
                  <to>
                    <xdr:col>4</xdr:col>
                    <xdr:colOff>600075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11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99</xdr:row>
                    <xdr:rowOff>28575</xdr:rowOff>
                  </from>
                  <to>
                    <xdr:col>4</xdr:col>
                    <xdr:colOff>647700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13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100</xdr:row>
                    <xdr:rowOff>28575</xdr:rowOff>
                  </from>
                  <to>
                    <xdr:col>4</xdr:col>
                    <xdr:colOff>647700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14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102</xdr:row>
                    <xdr:rowOff>28575</xdr:rowOff>
                  </from>
                  <to>
                    <xdr:col>4</xdr:col>
                    <xdr:colOff>647700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18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103</xdr:row>
                    <xdr:rowOff>28575</xdr:rowOff>
                  </from>
                  <to>
                    <xdr:col>4</xdr:col>
                    <xdr:colOff>647700</xdr:colOff>
                    <xdr:row>104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19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105</xdr:row>
                    <xdr:rowOff>19050</xdr:rowOff>
                  </from>
                  <to>
                    <xdr:col>4</xdr:col>
                    <xdr:colOff>647700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92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94</xdr:row>
                    <xdr:rowOff>28575</xdr:rowOff>
                  </from>
                  <to>
                    <xdr:col>4</xdr:col>
                    <xdr:colOff>647700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93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101</xdr:row>
                    <xdr:rowOff>28575</xdr:rowOff>
                  </from>
                  <to>
                    <xdr:col>4</xdr:col>
                    <xdr:colOff>647700</xdr:colOff>
                    <xdr:row>102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94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109</xdr:row>
                    <xdr:rowOff>28575</xdr:rowOff>
                  </from>
                  <to>
                    <xdr:col>4</xdr:col>
                    <xdr:colOff>666750</xdr:colOff>
                    <xdr:row>110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106</xdr:row>
                    <xdr:rowOff>28575</xdr:rowOff>
                  </from>
                  <to>
                    <xdr:col>4</xdr:col>
                    <xdr:colOff>666750</xdr:colOff>
                    <xdr:row>107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107</xdr:row>
                    <xdr:rowOff>28575</xdr:rowOff>
                  </from>
                  <to>
                    <xdr:col>4</xdr:col>
                    <xdr:colOff>666750</xdr:colOff>
                    <xdr:row>108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108</xdr:row>
                    <xdr:rowOff>28575</xdr:rowOff>
                  </from>
                  <to>
                    <xdr:col>4</xdr:col>
                    <xdr:colOff>666750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Check Box 23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109</xdr:row>
                    <xdr:rowOff>200025</xdr:rowOff>
                  </from>
                  <to>
                    <xdr:col>4</xdr:col>
                    <xdr:colOff>666750</xdr:colOff>
                    <xdr:row>110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7" name="Check Box 32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81</xdr:row>
                    <xdr:rowOff>19050</xdr:rowOff>
                  </from>
                  <to>
                    <xdr:col>4</xdr:col>
                    <xdr:colOff>600075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8" name="Check Box 33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82</xdr:row>
                    <xdr:rowOff>19050</xdr:rowOff>
                  </from>
                  <to>
                    <xdr:col>4</xdr:col>
                    <xdr:colOff>600075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9" name="Check Box 34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83</xdr:row>
                    <xdr:rowOff>19050</xdr:rowOff>
                  </from>
                  <to>
                    <xdr:col>4</xdr:col>
                    <xdr:colOff>600075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0" name="Check Box 35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84</xdr:row>
                    <xdr:rowOff>19050</xdr:rowOff>
                  </from>
                  <to>
                    <xdr:col>4</xdr:col>
                    <xdr:colOff>600075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1" name="Check Box 37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78</xdr:row>
                    <xdr:rowOff>19050</xdr:rowOff>
                  </from>
                  <to>
                    <xdr:col>4</xdr:col>
                    <xdr:colOff>600075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2" name="Check Box 38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79</xdr:row>
                    <xdr:rowOff>19050</xdr:rowOff>
                  </from>
                  <to>
                    <xdr:col>4</xdr:col>
                    <xdr:colOff>600075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3" name="Check Box 39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80</xdr:row>
                    <xdr:rowOff>19050</xdr:rowOff>
                  </from>
                  <to>
                    <xdr:col>4</xdr:col>
                    <xdr:colOff>600075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4" name="Check Box 40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85</xdr:row>
                    <xdr:rowOff>19050</xdr:rowOff>
                  </from>
                  <to>
                    <xdr:col>4</xdr:col>
                    <xdr:colOff>600075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5" name="Check Box 45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95</xdr:row>
                    <xdr:rowOff>28575</xdr:rowOff>
                  </from>
                  <to>
                    <xdr:col>4</xdr:col>
                    <xdr:colOff>647700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6" name="Check Box 46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96</xdr:row>
                    <xdr:rowOff>28575</xdr:rowOff>
                  </from>
                  <to>
                    <xdr:col>4</xdr:col>
                    <xdr:colOff>647700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7" name="Check Box 47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97</xdr:row>
                    <xdr:rowOff>28575</xdr:rowOff>
                  </from>
                  <to>
                    <xdr:col>4</xdr:col>
                    <xdr:colOff>647700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8" name="Check Box 48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98</xdr:row>
                    <xdr:rowOff>28575</xdr:rowOff>
                  </from>
                  <to>
                    <xdr:col>4</xdr:col>
                    <xdr:colOff>647700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9" name="Check Box 49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104</xdr:row>
                    <xdr:rowOff>28575</xdr:rowOff>
                  </from>
                  <to>
                    <xdr:col>4</xdr:col>
                    <xdr:colOff>647700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0" name="Check Box 50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86</xdr:row>
                    <xdr:rowOff>19050</xdr:rowOff>
                  </from>
                  <to>
                    <xdr:col>4</xdr:col>
                    <xdr:colOff>600075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1" name="Check Box 51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87</xdr:row>
                    <xdr:rowOff>19050</xdr:rowOff>
                  </from>
                  <to>
                    <xdr:col>4</xdr:col>
                    <xdr:colOff>600075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2" name="Check Box 52">
              <controlPr locked="0" defaultSize="0" autoFill="0" autoLine="0" autoPict="0">
                <anchor moveWithCells="1">
                  <from>
                    <xdr:col>4</xdr:col>
                    <xdr:colOff>276225</xdr:colOff>
                    <xdr:row>111</xdr:row>
                    <xdr:rowOff>0</xdr:rowOff>
                  </from>
                  <to>
                    <xdr:col>4</xdr:col>
                    <xdr:colOff>657225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3" name="Check Box 53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112</xdr:row>
                    <xdr:rowOff>0</xdr:rowOff>
                  </from>
                  <to>
                    <xdr:col>4</xdr:col>
                    <xdr:colOff>666750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4" name="Check Box 55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113</xdr:row>
                    <xdr:rowOff>0</xdr:rowOff>
                  </from>
                  <to>
                    <xdr:col>4</xdr:col>
                    <xdr:colOff>666750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5" name="Check Box 56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75</xdr:row>
                    <xdr:rowOff>19050</xdr:rowOff>
                  </from>
                  <to>
                    <xdr:col>4</xdr:col>
                    <xdr:colOff>600075</xdr:colOff>
                    <xdr:row>76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Kossik</dc:creator>
  <cp:lastModifiedBy>08 15</cp:lastModifiedBy>
  <cp:lastPrinted>2025-09-16T09:15:50Z</cp:lastPrinted>
  <dcterms:created xsi:type="dcterms:W3CDTF">2020-02-12T09:19:34Z</dcterms:created>
  <dcterms:modified xsi:type="dcterms:W3CDTF">2026-01-15T12:21:08Z</dcterms:modified>
</cp:coreProperties>
</file>